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3a92e63082746c1/Área de Trabalho/"/>
    </mc:Choice>
  </mc:AlternateContent>
  <xr:revisionPtr revIDLastSave="118" documentId="13_ncr:1_{720FD8E6-44CB-4D22-878A-84066EF4069D}" xr6:coauthVersionLast="45" xr6:coauthVersionMax="45" xr10:uidLastSave="{D70513A9-7A8A-4077-976B-387DACE86143}"/>
  <bookViews>
    <workbookView xWindow="-120" yWindow="-120" windowWidth="15600" windowHeight="11160" tabRatio="779" activeTab="2" xr2:uid="{BD61A24B-7B87-4450-B3B6-0C0CC8AE07C0}"/>
  </bookViews>
  <sheets>
    <sheet name="Instruções" sheetId="7" r:id="rId1"/>
    <sheet name="Func A" sheetId="1" r:id="rId2"/>
    <sheet name="Func B" sheetId="3" r:id="rId3"/>
    <sheet name="Func C" sheetId="4" r:id="rId4"/>
    <sheet name="Func D" sheetId="5" r:id="rId5"/>
    <sheet name="Func E" sheetId="6" r:id="rId6"/>
    <sheet name="Tab Comissão" sheetId="2" r:id="rId7"/>
    <sheet name="Análise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8" l="1"/>
  <c r="C7" i="8"/>
  <c r="C8" i="8"/>
  <c r="C9" i="8"/>
  <c r="C10" i="8"/>
  <c r="C17" i="2"/>
  <c r="C16" i="2"/>
  <c r="C15" i="2"/>
  <c r="C14" i="2"/>
  <c r="C13" i="2"/>
  <c r="F49" i="6" l="1"/>
  <c r="J7" i="6" s="1"/>
  <c r="E49" i="6"/>
  <c r="D49" i="6"/>
  <c r="F49" i="5"/>
  <c r="J7" i="5" s="1"/>
  <c r="E49" i="5"/>
  <c r="D49" i="5"/>
  <c r="F49" i="4"/>
  <c r="J7" i="4" s="1"/>
  <c r="E49" i="4"/>
  <c r="D49" i="4"/>
  <c r="F49" i="1"/>
  <c r="J7" i="1" s="1"/>
  <c r="E49" i="1"/>
  <c r="D49" i="1"/>
  <c r="F49" i="3"/>
  <c r="J7" i="3" s="1"/>
  <c r="D49" i="3"/>
  <c r="E49" i="3"/>
  <c r="D10" i="8" l="1"/>
  <c r="D9" i="8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D8" i="8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D7" i="8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48" i="1"/>
  <c r="D6" i="8"/>
  <c r="G47" i="1"/>
  <c r="G46" i="1"/>
  <c r="G45" i="1"/>
  <c r="G44" i="1"/>
  <c r="G43" i="1"/>
  <c r="G42" i="1"/>
  <c r="G41" i="1"/>
  <c r="G40" i="1"/>
  <c r="G49" i="6" l="1"/>
  <c r="J9" i="6" s="1"/>
  <c r="G49" i="5"/>
  <c r="J9" i="5" s="1"/>
  <c r="G49" i="4"/>
  <c r="J9" i="4" s="1"/>
  <c r="D15" i="2" s="1"/>
  <c r="E15" i="2" s="1"/>
  <c r="G49" i="3"/>
  <c r="J9" i="3" s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J11" i="6" l="1"/>
  <c r="F10" i="8" s="1"/>
  <c r="J11" i="5"/>
  <c r="F9" i="8" s="1"/>
  <c r="J11" i="4"/>
  <c r="F8" i="8" s="1"/>
  <c r="J11" i="3"/>
  <c r="F7" i="8" s="1"/>
  <c r="G49" i="1"/>
  <c r="J9" i="1" s="1"/>
  <c r="E10" i="8"/>
  <c r="D17" i="2"/>
  <c r="E17" i="2" s="1"/>
  <c r="J13" i="6" s="1"/>
  <c r="G10" i="8" s="1"/>
  <c r="D14" i="2"/>
  <c r="E14" i="2" s="1"/>
  <c r="J13" i="3" s="1"/>
  <c r="G7" i="8" s="1"/>
  <c r="E7" i="8"/>
  <c r="E8" i="8"/>
  <c r="J11" i="1" l="1"/>
  <c r="F6" i="8" s="1"/>
  <c r="E9" i="8"/>
  <c r="D16" i="2"/>
  <c r="E16" i="2" s="1"/>
  <c r="J13" i="4"/>
  <c r="J13" i="5" l="1"/>
  <c r="G9" i="8" s="1"/>
  <c r="G8" i="8"/>
  <c r="D13" i="2"/>
  <c r="E6" i="8"/>
  <c r="E13" i="2" l="1"/>
  <c r="J13" i="1" s="1"/>
  <c r="G6" i="8" s="1"/>
</calcChain>
</file>

<file path=xl/sharedStrings.xml><?xml version="1.0" encoding="utf-8"?>
<sst xmlns="http://schemas.openxmlformats.org/spreadsheetml/2006/main" count="71" uniqueCount="23">
  <si>
    <t>Mês/Ano</t>
  </si>
  <si>
    <t>Data</t>
  </si>
  <si>
    <t>Total</t>
  </si>
  <si>
    <t>Subtotal</t>
  </si>
  <si>
    <t>Desct</t>
  </si>
  <si>
    <t>Total em Desct</t>
  </si>
  <si>
    <t>Total Vendas</t>
  </si>
  <si>
    <t>N°da Venda</t>
  </si>
  <si>
    <t>Comissão</t>
  </si>
  <si>
    <t>%</t>
  </si>
  <si>
    <t>Taxa de Comissão</t>
  </si>
  <si>
    <t>Vendas &gt;=</t>
  </si>
  <si>
    <t>Funcionário</t>
  </si>
  <si>
    <t>Total em Vendas</t>
  </si>
  <si>
    <t>Funcionário E</t>
  </si>
  <si>
    <t>Análise</t>
  </si>
  <si>
    <t>Vendas&lt;=</t>
  </si>
  <si>
    <t>Valor alcançado</t>
  </si>
  <si>
    <t>Média por Venda</t>
  </si>
  <si>
    <t>Tabela de comissão</t>
  </si>
  <si>
    <t>Funcionário D</t>
  </si>
  <si>
    <t>Funcionário A</t>
  </si>
  <si>
    <t>Funcionário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</si>
</sst>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d/m;@"/>
  </numFmts>
  <fonts count="19" x14ac:knownFonts="1">
    <font>
      <sz val="11"/>
      <color theme="1"/>
      <name val="Calibri"/>
      <family val="2"/>
      <scheme val="minor"/>
    </font>
    <font>
      <sz val="14"/>
      <color theme="1"/>
      <name val="Verdana"/>
      <family val="2"/>
    </font>
    <font>
      <sz val="16"/>
      <color theme="0"/>
      <name val="Verdana"/>
      <family val="2"/>
    </font>
    <font>
      <sz val="14"/>
      <color theme="0"/>
      <name val="Verdana"/>
      <family val="2"/>
    </font>
    <font>
      <b/>
      <sz val="14"/>
      <color theme="0"/>
      <name val="Verdana"/>
      <family val="2"/>
    </font>
    <font>
      <sz val="11"/>
      <color theme="8" tint="-0.499984740745262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1"/>
      <color rgb="FF0070C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1"/>
      <color theme="4" tint="-0.249977111117893"/>
      <name val="Arial"/>
      <family val="2"/>
    </font>
    <font>
      <sz val="16"/>
      <color theme="0"/>
      <name val="Arial"/>
      <family val="2"/>
    </font>
    <font>
      <sz val="16"/>
      <color theme="1"/>
      <name val="Arial"/>
      <family val="2"/>
    </font>
    <font>
      <sz val="14"/>
      <color theme="0"/>
      <name val="Arial"/>
      <family val="2"/>
    </font>
    <font>
      <sz val="14"/>
      <color theme="1"/>
      <name val="Arial"/>
      <family val="2"/>
    </font>
    <font>
      <sz val="12"/>
      <color theme="4" tint="-0.249977111117893"/>
      <name val="Arial"/>
      <family val="2"/>
    </font>
    <font>
      <b/>
      <sz val="12"/>
      <color theme="4" tint="-0.249977111117893"/>
      <name val="Arial"/>
      <family val="2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7" borderId="0" xfId="0" applyNumberFormat="1" applyFont="1" applyFill="1" applyAlignment="1">
      <alignment horizontal="center"/>
    </xf>
    <xf numFmtId="10" fontId="1" fillId="7" borderId="0" xfId="0" applyNumberFormat="1" applyFont="1" applyFill="1"/>
    <xf numFmtId="164" fontId="1" fillId="7" borderId="0" xfId="0" applyNumberFormat="1" applyFont="1" applyFill="1" applyAlignment="1" applyProtection="1">
      <alignment horizontal="center"/>
      <protection hidden="1"/>
    </xf>
    <xf numFmtId="10" fontId="1" fillId="7" borderId="0" xfId="0" applyNumberFormat="1" applyFont="1" applyFill="1" applyAlignment="1" applyProtection="1">
      <alignment horizontal="center"/>
      <protection locked="0" hidden="1"/>
    </xf>
    <xf numFmtId="0" fontId="5" fillId="10" borderId="0" xfId="0" applyFont="1" applyFill="1"/>
    <xf numFmtId="0" fontId="0" fillId="10" borderId="0" xfId="0" applyFill="1"/>
    <xf numFmtId="14" fontId="7" fillId="0" borderId="0" xfId="0" applyNumberFormat="1" applyFont="1"/>
    <xf numFmtId="0" fontId="7" fillId="0" borderId="0" xfId="0" applyFont="1"/>
    <xf numFmtId="0" fontId="8" fillId="2" borderId="0" xfId="0" applyFont="1" applyFill="1" applyProtection="1">
      <protection hidden="1"/>
    </xf>
    <xf numFmtId="164" fontId="7" fillId="2" borderId="0" xfId="0" applyNumberFormat="1" applyFont="1" applyFill="1" applyProtection="1">
      <protection hidden="1"/>
    </xf>
    <xf numFmtId="14" fontId="7" fillId="0" borderId="0" xfId="0" applyNumberFormat="1" applyFont="1" applyProtection="1">
      <protection locked="0"/>
    </xf>
    <xf numFmtId="0" fontId="7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164" fontId="7" fillId="0" borderId="0" xfId="0" applyNumberFormat="1" applyFont="1" applyProtection="1">
      <protection hidden="1"/>
    </xf>
    <xf numFmtId="0" fontId="8" fillId="0" borderId="0" xfId="0" applyFont="1" applyProtection="1">
      <protection hidden="1"/>
    </xf>
    <xf numFmtId="0" fontId="7" fillId="0" borderId="0" xfId="0" applyFont="1" applyProtection="1">
      <protection hidden="1"/>
    </xf>
    <xf numFmtId="14" fontId="7" fillId="9" borderId="0" xfId="0" applyNumberFormat="1" applyFont="1" applyFill="1" applyProtection="1">
      <protection locked="0"/>
    </xf>
    <xf numFmtId="0" fontId="7" fillId="9" borderId="0" xfId="0" applyNumberFormat="1" applyFont="1" applyFill="1" applyProtection="1">
      <protection locked="0"/>
    </xf>
    <xf numFmtId="164" fontId="7" fillId="9" borderId="0" xfId="0" applyNumberFormat="1" applyFont="1" applyFill="1" applyProtection="1">
      <protection locked="0"/>
    </xf>
    <xf numFmtId="164" fontId="7" fillId="9" borderId="0" xfId="0" applyNumberFormat="1" applyFont="1" applyFill="1" applyProtection="1">
      <protection hidden="1"/>
    </xf>
    <xf numFmtId="0" fontId="8" fillId="3" borderId="0" xfId="0" applyFont="1" applyFill="1" applyProtection="1">
      <protection hidden="1"/>
    </xf>
    <xf numFmtId="164" fontId="7" fillId="3" borderId="0" xfId="0" applyNumberFormat="1" applyFont="1" applyFill="1" applyProtection="1">
      <protection hidden="1"/>
    </xf>
    <xf numFmtId="0" fontId="8" fillId="4" borderId="0" xfId="0" applyFont="1" applyFill="1" applyProtection="1">
      <protection hidden="1"/>
    </xf>
    <xf numFmtId="164" fontId="7" fillId="4" borderId="0" xfId="0" applyNumberFormat="1" applyFont="1" applyFill="1" applyProtection="1">
      <protection hidden="1"/>
    </xf>
    <xf numFmtId="0" fontId="8" fillId="5" borderId="0" xfId="0" applyFont="1" applyFill="1" applyProtection="1">
      <protection hidden="1"/>
    </xf>
    <xf numFmtId="164" fontId="7" fillId="5" borderId="0" xfId="0" applyNumberFormat="1" applyFont="1" applyFill="1" applyProtection="1">
      <protection hidden="1"/>
    </xf>
    <xf numFmtId="14" fontId="7" fillId="7" borderId="0" xfId="0" applyNumberFormat="1" applyFont="1" applyFill="1" applyProtection="1">
      <protection locked="0"/>
    </xf>
    <xf numFmtId="0" fontId="7" fillId="7" borderId="0" xfId="0" applyNumberFormat="1" applyFont="1" applyFill="1" applyProtection="1">
      <protection locked="0"/>
    </xf>
    <xf numFmtId="164" fontId="7" fillId="7" borderId="0" xfId="0" applyNumberFormat="1" applyFont="1" applyFill="1" applyProtection="1">
      <protection locked="0"/>
    </xf>
    <xf numFmtId="164" fontId="7" fillId="7" borderId="0" xfId="0" applyNumberFormat="1" applyFont="1" applyFill="1" applyProtection="1">
      <protection hidden="1"/>
    </xf>
    <xf numFmtId="164" fontId="7" fillId="0" borderId="0" xfId="0" applyNumberFormat="1" applyFont="1"/>
    <xf numFmtId="0" fontId="10" fillId="0" borderId="0" xfId="0" applyFont="1" applyProtection="1">
      <protection locked="0"/>
    </xf>
    <xf numFmtId="14" fontId="7" fillId="10" borderId="0" xfId="0" applyNumberFormat="1" applyFont="1" applyFill="1"/>
    <xf numFmtId="0" fontId="7" fillId="10" borderId="0" xfId="0" applyFont="1" applyFill="1"/>
    <xf numFmtId="17" fontId="9" fillId="6" borderId="0" xfId="0" applyNumberFormat="1" applyFont="1" applyFill="1" applyAlignment="1" applyProtection="1">
      <protection locked="0"/>
    </xf>
    <xf numFmtId="17" fontId="6" fillId="6" borderId="0" xfId="0" applyNumberFormat="1" applyFont="1" applyFill="1" applyAlignment="1" applyProtection="1">
      <protection locked="0"/>
    </xf>
    <xf numFmtId="17" fontId="9" fillId="6" borderId="0" xfId="0" applyNumberFormat="1" applyFont="1" applyFill="1" applyProtection="1">
      <protection locked="0"/>
    </xf>
    <xf numFmtId="0" fontId="11" fillId="8" borderId="0" xfId="0" applyFont="1" applyFill="1" applyAlignment="1" applyProtection="1">
      <alignment horizontal="center"/>
      <protection hidden="1"/>
    </xf>
    <xf numFmtId="0" fontId="11" fillId="8" borderId="0" xfId="0" applyFont="1" applyFill="1" applyProtection="1">
      <protection hidden="1"/>
    </xf>
    <xf numFmtId="0" fontId="0" fillId="7" borderId="0" xfId="0" applyFill="1"/>
    <xf numFmtId="14" fontId="7" fillId="7" borderId="0" xfId="0" applyNumberFormat="1" applyFont="1" applyFill="1"/>
    <xf numFmtId="0" fontId="7" fillId="7" borderId="0" xfId="0" applyFont="1" applyFill="1"/>
    <xf numFmtId="14" fontId="13" fillId="0" borderId="0" xfId="0" applyNumberFormat="1" applyFont="1"/>
    <xf numFmtId="0" fontId="10" fillId="0" borderId="0" xfId="0" applyFont="1"/>
    <xf numFmtId="14" fontId="10" fillId="0" borderId="0" xfId="0" applyNumberFormat="1" applyFont="1"/>
    <xf numFmtId="14" fontId="10" fillId="0" borderId="0" xfId="0" applyNumberFormat="1" applyFont="1" applyProtection="1">
      <protection locked="0"/>
    </xf>
    <xf numFmtId="164" fontId="10" fillId="0" borderId="0" xfId="0" applyNumberFormat="1" applyFont="1" applyProtection="1">
      <protection locked="0"/>
    </xf>
    <xf numFmtId="164" fontId="10" fillId="0" borderId="0" xfId="0" applyNumberFormat="1" applyFont="1" applyProtection="1">
      <protection hidden="1"/>
    </xf>
    <xf numFmtId="14" fontId="10" fillId="9" borderId="0" xfId="0" applyNumberFormat="1" applyFont="1" applyFill="1" applyProtection="1">
      <protection locked="0"/>
    </xf>
    <xf numFmtId="0" fontId="10" fillId="9" borderId="0" xfId="0" applyNumberFormat="1" applyFont="1" applyFill="1" applyProtection="1">
      <protection locked="0"/>
    </xf>
    <xf numFmtId="164" fontId="10" fillId="9" borderId="0" xfId="0" applyNumberFormat="1" applyFont="1" applyFill="1" applyProtection="1">
      <protection locked="0"/>
    </xf>
    <xf numFmtId="164" fontId="10" fillId="9" borderId="0" xfId="0" applyNumberFormat="1" applyFont="1" applyFill="1" applyProtection="1">
      <protection hidden="1"/>
    </xf>
    <xf numFmtId="0" fontId="10" fillId="0" borderId="0" xfId="0" applyNumberFormat="1" applyFont="1" applyProtection="1">
      <protection locked="0"/>
    </xf>
    <xf numFmtId="14" fontId="10" fillId="7" borderId="0" xfId="0" applyNumberFormat="1" applyFont="1" applyFill="1" applyProtection="1">
      <protection locked="0"/>
    </xf>
    <xf numFmtId="0" fontId="10" fillId="7" borderId="0" xfId="0" applyNumberFormat="1" applyFont="1" applyFill="1" applyProtection="1">
      <protection locked="0"/>
    </xf>
    <xf numFmtId="164" fontId="10" fillId="7" borderId="0" xfId="0" applyNumberFormat="1" applyFont="1" applyFill="1" applyProtection="1">
      <protection locked="0"/>
    </xf>
    <xf numFmtId="164" fontId="10" fillId="7" borderId="0" xfId="0" applyNumberFormat="1" applyFont="1" applyFill="1" applyProtection="1">
      <protection hidden="1"/>
    </xf>
    <xf numFmtId="165" fontId="10" fillId="7" borderId="0" xfId="0" applyNumberFormat="1" applyFont="1" applyFill="1" applyProtection="1">
      <protection locked="0"/>
    </xf>
    <xf numFmtId="165" fontId="10" fillId="9" borderId="0" xfId="0" applyNumberFormat="1" applyFont="1" applyFill="1" applyProtection="1">
      <protection locked="0"/>
    </xf>
    <xf numFmtId="165" fontId="10" fillId="0" borderId="0" xfId="0" applyNumberFormat="1" applyFont="1" applyProtection="1">
      <protection locked="0"/>
    </xf>
    <xf numFmtId="0" fontId="10" fillId="0" borderId="0" xfId="0" applyFont="1" applyProtection="1">
      <protection hidden="1"/>
    </xf>
    <xf numFmtId="164" fontId="10" fillId="0" borderId="0" xfId="0" applyNumberFormat="1" applyFont="1"/>
    <xf numFmtId="0" fontId="17" fillId="8" borderId="0" xfId="0" applyFont="1" applyFill="1" applyAlignment="1" applyProtection="1">
      <alignment horizontal="center"/>
      <protection hidden="1"/>
    </xf>
    <xf numFmtId="0" fontId="17" fillId="8" borderId="0" xfId="0" applyFont="1" applyFill="1" applyProtection="1">
      <protection hidden="1"/>
    </xf>
    <xf numFmtId="164" fontId="0" fillId="10" borderId="0" xfId="0" applyNumberFormat="1" applyFill="1"/>
    <xf numFmtId="10" fontId="1" fillId="10" borderId="0" xfId="0" applyNumberFormat="1" applyFont="1" applyFill="1"/>
    <xf numFmtId="164" fontId="0" fillId="7" borderId="0" xfId="0" applyNumberFormat="1" applyFill="1"/>
    <xf numFmtId="17" fontId="2" fillId="7" borderId="0" xfId="0" applyNumberFormat="1" applyFont="1" applyFill="1" applyAlignment="1" applyProtection="1">
      <alignment horizontal="center"/>
      <protection hidden="1"/>
    </xf>
    <xf numFmtId="164" fontId="4" fillId="7" borderId="0" xfId="0" applyNumberFormat="1" applyFont="1" applyFill="1" applyAlignment="1" applyProtection="1">
      <alignment horizontal="center"/>
      <protection hidden="1"/>
    </xf>
    <xf numFmtId="0" fontId="1" fillId="7" borderId="0" xfId="0" applyNumberFormat="1" applyFont="1" applyFill="1" applyAlignment="1" applyProtection="1">
      <alignment horizontal="center"/>
      <protection locked="0" hidden="1"/>
    </xf>
    <xf numFmtId="0" fontId="3" fillId="7" borderId="0" xfId="0" applyFont="1" applyFill="1" applyAlignment="1" applyProtection="1">
      <alignment horizontal="center"/>
      <protection hidden="1"/>
    </xf>
    <xf numFmtId="17" fontId="12" fillId="6" borderId="0" xfId="0" applyNumberFormat="1" applyFont="1" applyFill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center"/>
      <protection hidden="1"/>
    </xf>
    <xf numFmtId="0" fontId="16" fillId="3" borderId="0" xfId="0" applyFont="1" applyFill="1" applyAlignment="1" applyProtection="1">
      <alignment horizontal="center"/>
      <protection hidden="1"/>
    </xf>
    <xf numFmtId="0" fontId="16" fillId="4" borderId="0" xfId="0" applyFont="1" applyFill="1" applyAlignment="1" applyProtection="1">
      <alignment horizontal="center"/>
      <protection hidden="1"/>
    </xf>
    <xf numFmtId="0" fontId="16" fillId="5" borderId="0" xfId="0" applyFont="1" applyFill="1" applyAlignment="1" applyProtection="1">
      <alignment horizontal="center"/>
      <protection hidden="1"/>
    </xf>
    <xf numFmtId="17" fontId="12" fillId="6" borderId="0" xfId="0" applyNumberFormat="1" applyFont="1" applyFill="1" applyAlignment="1" applyProtection="1">
      <alignment horizontal="center"/>
      <protection locked="0" hidden="1"/>
    </xf>
    <xf numFmtId="164" fontId="16" fillId="2" borderId="0" xfId="0" applyNumberFormat="1" applyFont="1" applyFill="1" applyAlignment="1" applyProtection="1">
      <alignment horizontal="center"/>
      <protection hidden="1"/>
    </xf>
    <xf numFmtId="164" fontId="16" fillId="3" borderId="0" xfId="0" applyNumberFormat="1" applyFont="1" applyFill="1" applyAlignment="1" applyProtection="1">
      <alignment horizontal="center"/>
      <protection hidden="1"/>
    </xf>
    <xf numFmtId="164" fontId="16" fillId="4" borderId="0" xfId="0" applyNumberFormat="1" applyFont="1" applyFill="1" applyAlignment="1" applyProtection="1">
      <alignment horizontal="center"/>
      <protection hidden="1"/>
    </xf>
    <xf numFmtId="164" fontId="16" fillId="5" borderId="0" xfId="0" applyNumberFormat="1" applyFont="1" applyFill="1" applyAlignment="1" applyProtection="1">
      <alignment horizontal="center"/>
      <protection hidden="1"/>
    </xf>
    <xf numFmtId="164" fontId="7" fillId="10" borderId="0" xfId="0" applyNumberFormat="1" applyFont="1" applyFill="1"/>
    <xf numFmtId="17" fontId="12" fillId="10" borderId="0" xfId="0" applyNumberFormat="1" applyFont="1" applyFill="1" applyAlignment="1" applyProtection="1">
      <alignment horizontal="center"/>
      <protection hidden="1"/>
    </xf>
    <xf numFmtId="0" fontId="15" fillId="0" borderId="0" xfId="0" applyFont="1" applyAlignment="1">
      <alignment horizontal="center"/>
    </xf>
    <xf numFmtId="0" fontId="14" fillId="6" borderId="0" xfId="0" applyFont="1" applyFill="1" applyProtection="1">
      <protection hidden="1"/>
    </xf>
    <xf numFmtId="164" fontId="14" fillId="6" borderId="0" xfId="0" applyNumberFormat="1" applyFont="1" applyFill="1" applyProtection="1">
      <protection hidden="1"/>
    </xf>
    <xf numFmtId="164" fontId="18" fillId="6" borderId="0" xfId="0" applyNumberFormat="1" applyFont="1" applyFill="1" applyAlignment="1" applyProtection="1">
      <alignment horizontal="center"/>
      <protection hidden="1"/>
    </xf>
    <xf numFmtId="0" fontId="15" fillId="3" borderId="0" xfId="0" applyFont="1" applyFill="1" applyAlignment="1" applyProtection="1">
      <alignment horizontal="center"/>
      <protection hidden="1"/>
    </xf>
    <xf numFmtId="164" fontId="15" fillId="3" borderId="0" xfId="0" applyNumberFormat="1" applyFont="1" applyFill="1" applyAlignment="1" applyProtection="1">
      <alignment horizontal="center"/>
      <protection locked="0" hidden="1"/>
    </xf>
    <xf numFmtId="10" fontId="15" fillId="3" borderId="0" xfId="0" applyNumberFormat="1" applyFont="1" applyFill="1" applyAlignment="1" applyProtection="1">
      <alignment horizontal="center"/>
      <protection locked="0" hidden="1"/>
    </xf>
    <xf numFmtId="0" fontId="15" fillId="7" borderId="0" xfId="0" applyFont="1" applyFill="1" applyAlignment="1" applyProtection="1">
      <alignment horizontal="center"/>
      <protection hidden="1"/>
    </xf>
    <xf numFmtId="164" fontId="15" fillId="7" borderId="0" xfId="0" applyNumberFormat="1" applyFont="1" applyFill="1" applyAlignment="1" applyProtection="1">
      <alignment horizontal="center"/>
      <protection locked="0" hidden="1"/>
    </xf>
    <xf numFmtId="10" fontId="15" fillId="7" borderId="0" xfId="0" applyNumberFormat="1" applyFont="1" applyFill="1" applyAlignment="1" applyProtection="1">
      <alignment horizontal="center"/>
      <protection locked="0" hidden="1"/>
    </xf>
    <xf numFmtId="0" fontId="15" fillId="3" borderId="0" xfId="0" applyNumberFormat="1" applyFont="1" applyFill="1" applyAlignment="1" applyProtection="1">
      <alignment horizontal="center"/>
      <protection locked="0" hidden="1"/>
    </xf>
    <xf numFmtId="0" fontId="15" fillId="7" borderId="0" xfId="0" applyFont="1" applyFill="1" applyAlignment="1">
      <alignment horizontal="center"/>
    </xf>
    <xf numFmtId="164" fontId="15" fillId="7" borderId="0" xfId="0" applyNumberFormat="1" applyFont="1" applyFill="1" applyAlignment="1">
      <alignment horizontal="center"/>
    </xf>
    <xf numFmtId="10" fontId="15" fillId="7" borderId="0" xfId="0" applyNumberFormat="1" applyFont="1" applyFill="1"/>
    <xf numFmtId="0" fontId="14" fillId="6" borderId="0" xfId="0" applyFont="1" applyFill="1" applyAlignment="1" applyProtection="1">
      <alignment horizontal="center"/>
      <protection hidden="1"/>
    </xf>
    <xf numFmtId="164" fontId="15" fillId="3" borderId="0" xfId="0" applyNumberFormat="1" applyFont="1" applyFill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/>
      <protection hidden="1"/>
    </xf>
    <xf numFmtId="164" fontId="15" fillId="7" borderId="0" xfId="0" applyNumberFormat="1" applyFont="1" applyFill="1" applyAlignment="1" applyProtection="1">
      <alignment horizontal="center"/>
      <protection hidden="1"/>
    </xf>
    <xf numFmtId="17" fontId="15" fillId="3" borderId="0" xfId="0" applyNumberFormat="1" applyFont="1" applyFill="1" applyAlignment="1" applyProtection="1">
      <alignment horizontal="center"/>
      <protection hidden="1"/>
    </xf>
    <xf numFmtId="17" fontId="15" fillId="0" borderId="0" xfId="0" applyNumberFormat="1" applyFont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277BD"/>
      <color rgb="FF184B6E"/>
      <color rgb="FF07598B"/>
      <color rgb="FF064F7C"/>
      <color rgb="FF054267"/>
      <color rgb="FF063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Análise</a:t>
            </a:r>
          </a:p>
          <a:p>
            <a:pPr>
              <a:defRPr/>
            </a:pP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5890069991251093"/>
          <c:y val="0.17171296296296298"/>
          <c:w val="0.80776596675415568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Análise!$C$6</c:f>
              <c:strCache>
                <c:ptCount val="1"/>
                <c:pt idx="0">
                  <c:v>Funcionário 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Análise!$D$5:$G$5</c:f>
              <c:strCache>
                <c:ptCount val="4"/>
                <c:pt idx="0">
                  <c:v>Total em Desct</c:v>
                </c:pt>
                <c:pt idx="1">
                  <c:v>Total Vendas</c:v>
                </c:pt>
                <c:pt idx="2">
                  <c:v>Média por Venda</c:v>
                </c:pt>
                <c:pt idx="3">
                  <c:v>Comissão</c:v>
                </c:pt>
              </c:strCache>
            </c:strRef>
          </c:cat>
          <c:val>
            <c:numRef>
              <c:f>Análise!$D$6:$G$6</c:f>
              <c:numCache>
                <c:formatCode>"R$"\ 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6-4A62-AA40-67E67F5ADA2C}"/>
            </c:ext>
          </c:extLst>
        </c:ser>
        <c:ser>
          <c:idx val="1"/>
          <c:order val="1"/>
          <c:tx>
            <c:strRef>
              <c:f>Análise!$C$7</c:f>
              <c:strCache>
                <c:ptCount val="1"/>
                <c:pt idx="0">
                  <c:v>Funcionário B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Análise!$D$5:$G$5</c:f>
              <c:strCache>
                <c:ptCount val="4"/>
                <c:pt idx="0">
                  <c:v>Total em Desct</c:v>
                </c:pt>
                <c:pt idx="1">
                  <c:v>Total Vendas</c:v>
                </c:pt>
                <c:pt idx="2">
                  <c:v>Média por Venda</c:v>
                </c:pt>
                <c:pt idx="3">
                  <c:v>Comissão</c:v>
                </c:pt>
              </c:strCache>
            </c:strRef>
          </c:cat>
          <c:val>
            <c:numRef>
              <c:f>Análise!$D$7:$G$7</c:f>
              <c:numCache>
                <c:formatCode>"R$"\ 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E6-4A62-AA40-67E67F5ADA2C}"/>
            </c:ext>
          </c:extLst>
        </c:ser>
        <c:ser>
          <c:idx val="2"/>
          <c:order val="2"/>
          <c:tx>
            <c:strRef>
              <c:f>Análise!$C$8</c:f>
              <c:strCache>
                <c:ptCount val="1"/>
                <c:pt idx="0">
                  <c:v>Funcionário 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Análise!$D$5:$G$5</c:f>
              <c:strCache>
                <c:ptCount val="4"/>
                <c:pt idx="0">
                  <c:v>Total em Desct</c:v>
                </c:pt>
                <c:pt idx="1">
                  <c:v>Total Vendas</c:v>
                </c:pt>
                <c:pt idx="2">
                  <c:v>Média por Venda</c:v>
                </c:pt>
                <c:pt idx="3">
                  <c:v>Comissão</c:v>
                </c:pt>
              </c:strCache>
            </c:strRef>
          </c:cat>
          <c:val>
            <c:numRef>
              <c:f>Análise!$D$8:$G$8</c:f>
              <c:numCache>
                <c:formatCode>"R$"\ 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E6-4A62-AA40-67E67F5ADA2C}"/>
            </c:ext>
          </c:extLst>
        </c:ser>
        <c:ser>
          <c:idx val="3"/>
          <c:order val="3"/>
          <c:tx>
            <c:strRef>
              <c:f>Análise!$C$9</c:f>
              <c:strCache>
                <c:ptCount val="1"/>
                <c:pt idx="0">
                  <c:v>Funcionário 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Análise!$D$5:$G$5</c:f>
              <c:strCache>
                <c:ptCount val="4"/>
                <c:pt idx="0">
                  <c:v>Total em Desct</c:v>
                </c:pt>
                <c:pt idx="1">
                  <c:v>Total Vendas</c:v>
                </c:pt>
                <c:pt idx="2">
                  <c:v>Média por Venda</c:v>
                </c:pt>
                <c:pt idx="3">
                  <c:v>Comissão</c:v>
                </c:pt>
              </c:strCache>
            </c:strRef>
          </c:cat>
          <c:val>
            <c:numRef>
              <c:f>Análise!$D$9:$G$9</c:f>
              <c:numCache>
                <c:formatCode>"R$"\ 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E6-4A62-AA40-67E67F5ADA2C}"/>
            </c:ext>
          </c:extLst>
        </c:ser>
        <c:ser>
          <c:idx val="4"/>
          <c:order val="4"/>
          <c:tx>
            <c:strRef>
              <c:f>Análise!$C$10</c:f>
              <c:strCache>
                <c:ptCount val="1"/>
                <c:pt idx="0">
                  <c:v>Funcionário 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Análise!$D$5:$G$5</c:f>
              <c:strCache>
                <c:ptCount val="4"/>
                <c:pt idx="0">
                  <c:v>Total em Desct</c:v>
                </c:pt>
                <c:pt idx="1">
                  <c:v>Total Vendas</c:v>
                </c:pt>
                <c:pt idx="2">
                  <c:v>Média por Venda</c:v>
                </c:pt>
                <c:pt idx="3">
                  <c:v>Comissão</c:v>
                </c:pt>
              </c:strCache>
            </c:strRef>
          </c:cat>
          <c:val>
            <c:numRef>
              <c:f>Análise!$D$10:$G$10</c:f>
              <c:numCache>
                <c:formatCode>"R$"\ 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E6-4A62-AA40-67E67F5ADA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96546872"/>
        <c:axId val="296543592"/>
      </c:barChart>
      <c:catAx>
        <c:axId val="296546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6543592"/>
        <c:crosses val="autoZero"/>
        <c:auto val="1"/>
        <c:lblAlgn val="ctr"/>
        <c:lblOffset val="100"/>
        <c:noMultiLvlLbl val="0"/>
      </c:catAx>
      <c:valAx>
        <c:axId val="296543592"/>
        <c:scaling>
          <c:orientation val="minMax"/>
        </c:scaling>
        <c:delete val="1"/>
        <c:axPos val="l"/>
        <c:numFmt formatCode="&quot;R$&quot;\ #,##0.00" sourceLinked="1"/>
        <c:majorTickMark val="none"/>
        <c:minorTickMark val="none"/>
        <c:tickLblPos val="nextTo"/>
        <c:crossAx val="296546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4.5169391144533624E-2"/>
          <c:y val="0.16846535327110493"/>
          <c:w val="5.9258183971808182E-2"/>
          <c:h val="0.575172361345046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ivis.com.br/site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ivis.com.br/site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ivis.com.br/site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ivis.com.br/site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ivis.com.br/site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ivis.com.br/site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ivis.com.br/site/" TargetMode="Externa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aivis.com.br/site/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358440</xdr:colOff>
      <xdr:row>4</xdr:row>
      <xdr:rowOff>130341</xdr:rowOff>
    </xdr:from>
    <xdr:ext cx="6850481" cy="481263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89A15CB8-56F4-4119-8283-97EAF800754D}"/>
            </a:ext>
          </a:extLst>
        </xdr:cNvPr>
        <xdr:cNvSpPr txBox="1"/>
      </xdr:nvSpPr>
      <xdr:spPr>
        <a:xfrm>
          <a:off x="599072" y="892341"/>
          <a:ext cx="6850481" cy="4812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400">
              <a:ln>
                <a:noFill/>
              </a:ln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PLANILHA</a:t>
          </a:r>
          <a:r>
            <a:rPr lang="pt-BR" sz="140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 GESTÃO DE VENDAS</a:t>
          </a:r>
          <a:r>
            <a:rPr lang="pt-BR" sz="1400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 POR FUNCIONÁRIO E COM COMISSÃO</a:t>
          </a:r>
          <a:endParaRPr lang="pt-BR" sz="1400">
            <a:solidFill>
              <a:schemeClr val="accent5">
                <a:lumMod val="75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9523</xdr:colOff>
      <xdr:row>9</xdr:row>
      <xdr:rowOff>150392</xdr:rowOff>
    </xdr:from>
    <xdr:ext cx="8031582" cy="614613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12503FF0-ABF4-4D5B-B68C-6D14EAC04095}"/>
            </a:ext>
          </a:extLst>
        </xdr:cNvPr>
        <xdr:cNvSpPr txBox="1"/>
      </xdr:nvSpPr>
      <xdr:spPr>
        <a:xfrm>
          <a:off x="250155" y="2055392"/>
          <a:ext cx="8031582" cy="614613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1200" baseline="0">
            <a:solidFill>
              <a:schemeClr val="accent5">
                <a:lumMod val="75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endParaRPr lang="pt-BR" sz="1200">
            <a:solidFill>
              <a:schemeClr val="tx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endParaRPr lang="pt-BR" sz="1200">
            <a:solidFill>
              <a:schemeClr val="accent5">
                <a:lumMod val="75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endParaRPr lang="pt-BR" sz="1200">
            <a:solidFill>
              <a:schemeClr val="tx1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oneCellAnchor>
  <xdr:oneCellAnchor>
    <xdr:from>
      <xdr:col>9</xdr:col>
      <xdr:colOff>371475</xdr:colOff>
      <xdr:row>13</xdr:row>
      <xdr:rowOff>95250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E3358693-2441-4009-84CB-BF5A6CE2139E}"/>
            </a:ext>
          </a:extLst>
        </xdr:cNvPr>
        <xdr:cNvSpPr txBox="1"/>
      </xdr:nvSpPr>
      <xdr:spPr>
        <a:xfrm>
          <a:off x="5857875" y="27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19050</xdr:colOff>
      <xdr:row>7</xdr:row>
      <xdr:rowOff>10026</xdr:rowOff>
    </xdr:from>
    <xdr:ext cx="7296150" cy="704850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A3B87C98-8B56-4BC4-AEAF-B2100887CB3C}"/>
            </a:ext>
          </a:extLst>
        </xdr:cNvPr>
        <xdr:cNvSpPr txBox="1"/>
      </xdr:nvSpPr>
      <xdr:spPr>
        <a:xfrm>
          <a:off x="259682" y="1534026"/>
          <a:ext cx="7296150" cy="7048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pt-BR" sz="1200">
            <a:solidFill>
              <a:schemeClr val="accent5">
                <a:lumMod val="75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INTRODUÇÃO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Nesta planilha, você vai poder acompanhar a produtividade dos vendedores da sua empresa.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O objetivo é totalizar as vendas e saber quanto cada funcionário vendeu em um período, quanto deu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em desconto, sua média em vendas, quanto cada um deles recebeu de comissão e ter de forma rápida,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uma análise do desempenho dos vendedores.</a:t>
          </a:r>
        </a:p>
        <a:p>
          <a:endParaRPr lang="pt-BR" sz="1200">
            <a:solidFill>
              <a:schemeClr val="accent5">
                <a:lumMod val="75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endParaRPr lang="pt-BR" sz="1200">
            <a:solidFill>
              <a:schemeClr val="accent5">
                <a:lumMod val="75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pt-BR" sz="120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INSTRUÇÕES DE USO</a:t>
          </a:r>
        </a:p>
        <a:p>
          <a:endParaRPr lang="pt-BR" sz="1200">
            <a:solidFill>
              <a:schemeClr val="accent5">
                <a:lumMod val="75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pt-BR" sz="120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A</a:t>
          </a:r>
          <a:r>
            <a:rPr lang="pt-BR" sz="1200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 planilha é composta por 8 abas. </a:t>
          </a:r>
        </a:p>
        <a:p>
          <a:endParaRPr lang="pt-BR" sz="1200" baseline="0">
            <a:solidFill>
              <a:schemeClr val="accent5">
                <a:lumMod val="75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pt-BR" sz="1200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- Aba instuções :</a:t>
          </a:r>
        </a:p>
        <a:p>
          <a:r>
            <a:rPr lang="pt-BR" sz="1200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 Esta contém uma breve introdução explicando sobre o que é a planilha e qual seu objetivo.</a:t>
          </a:r>
        </a:p>
        <a:p>
          <a:endParaRPr lang="pt-BR" sz="1200" baseline="0">
            <a:solidFill>
              <a:schemeClr val="accent5">
                <a:lumMod val="75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pt-BR" sz="1200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- Aba Funcionário ( A, B, C, D e E): </a:t>
          </a:r>
        </a:p>
        <a:p>
          <a:r>
            <a:rPr lang="pt-BR" sz="1200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Em </a:t>
          </a:r>
          <a:r>
            <a:rPr lang="pt-BR" sz="1200" b="1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mês/ano</a:t>
          </a:r>
          <a:r>
            <a:rPr lang="pt-BR" sz="1200" b="0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,</a:t>
          </a:r>
          <a:r>
            <a:rPr lang="pt-BR" sz="1200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 preencha com o mês e ano ou o período desejado;</a:t>
          </a:r>
        </a:p>
        <a:p>
          <a:r>
            <a:rPr lang="pt-BR" sz="1200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Em </a:t>
          </a:r>
          <a:r>
            <a:rPr lang="pt-BR" sz="1200" b="1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Funcionário ( A, B, C, D e E)</a:t>
          </a:r>
          <a:r>
            <a:rPr lang="pt-BR" sz="1200" b="0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,</a:t>
          </a:r>
          <a:r>
            <a:rPr lang="pt-BR" sz="1200" b="1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</a:t>
          </a:r>
          <a:r>
            <a:rPr lang="pt-BR" sz="1200" b="0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insira o nome do funcionário</a:t>
          </a:r>
          <a:r>
            <a:rPr lang="pt-BR" sz="1200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;</a:t>
          </a:r>
        </a:p>
        <a:p>
          <a:r>
            <a:rPr lang="pt-BR" sz="1200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Agora informe a </a:t>
          </a:r>
          <a:r>
            <a:rPr lang="pt-BR" sz="1200" b="1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Data </a:t>
          </a:r>
          <a:r>
            <a:rPr lang="pt-BR" sz="1200" b="0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 venda, o </a:t>
          </a:r>
          <a:r>
            <a:rPr lang="pt-BR" sz="1200" b="1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Nº da Venda, </a:t>
          </a:r>
          <a:r>
            <a:rPr lang="pt-BR" sz="1200" b="0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o </a:t>
          </a:r>
          <a:r>
            <a:rPr lang="pt-BR" sz="1200" b="1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Subtotal </a:t>
          </a:r>
          <a:r>
            <a:rPr lang="pt-BR" sz="1200" b="0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(valor total dos produtos) da Venda e o </a:t>
          </a:r>
          <a:r>
            <a:rPr lang="pt-BR" sz="1200" b="1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Desconto</a:t>
          </a:r>
          <a:r>
            <a:rPr lang="pt-BR" sz="1200" b="0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, caso tenha sido dado na Venda. </a:t>
          </a:r>
        </a:p>
        <a:p>
          <a:endParaRPr lang="pt-BR" sz="1200" b="0" baseline="0">
            <a:solidFill>
              <a:schemeClr val="accent5">
                <a:lumMod val="7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r>
            <a:rPr lang="pt-BR" sz="1200" b="0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-Aba Tabela Comissão:</a:t>
          </a:r>
        </a:p>
        <a:p>
          <a:r>
            <a:rPr lang="pt-BR" sz="1200" b="0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Preencha apenas o </a:t>
          </a:r>
          <a:r>
            <a:rPr lang="pt-BR" sz="1200" b="1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valor alcançado </a:t>
          </a:r>
          <a:r>
            <a:rPr lang="pt-BR" sz="1200" b="0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e a </a:t>
          </a:r>
          <a:r>
            <a:rPr lang="pt-BR" sz="1200" b="1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porcentagem</a:t>
          </a:r>
          <a:r>
            <a:rPr lang="pt-BR" sz="1200" b="0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, com os valores que você paga aos vendedores. </a:t>
          </a:r>
        </a:p>
        <a:p>
          <a:endParaRPr lang="pt-BR" sz="1200" b="0" baseline="0">
            <a:solidFill>
              <a:schemeClr val="accent5">
                <a:lumMod val="7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r>
            <a:rPr lang="pt-BR" sz="1200" b="0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- Aba Análise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0" baseline="0">
              <a:solidFill>
                <a:schemeClr val="accent5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Aparecerá a análise do mês das vendas de cada funcionário.</a:t>
          </a:r>
        </a:p>
        <a:p>
          <a:endParaRPr lang="pt-BR" sz="1200" b="0" baseline="0">
            <a:solidFill>
              <a:schemeClr val="accent5">
                <a:lumMod val="7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endParaRPr lang="pt-BR" sz="1200" b="1" baseline="0">
            <a:solidFill>
              <a:schemeClr val="accent5">
                <a:lumMod val="7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r>
            <a:rPr lang="pt-BR" sz="12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IMPORTANTE</a:t>
          </a:r>
          <a:endParaRPr lang="pt-BR" sz="1100" b="0" i="0" u="none" strike="noStrike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200" b="0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Preencha somente os campos solicitados para que não ocorra alteração nas fórmulas. Isso pode causar erros ou mesmo impossibilitar alguma função da planilha.  </a:t>
          </a:r>
          <a:endParaRPr lang="pt-BR" sz="1200" b="0" baseline="0">
            <a:solidFill>
              <a:srgbClr val="7030A0"/>
            </a:solidFill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endParaRPr lang="pt-BR" sz="1200" b="0" baseline="0">
            <a:solidFill>
              <a:srgbClr val="7030A0"/>
            </a:solidFill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endParaRPr lang="pt-BR" sz="1200">
            <a:solidFill>
              <a:srgbClr val="7030A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oneCellAnchor>
  <xdr:twoCellAnchor editAs="oneCell">
    <xdr:from>
      <xdr:col>1</xdr:col>
      <xdr:colOff>30079</xdr:colOff>
      <xdr:row>0</xdr:row>
      <xdr:rowOff>40106</xdr:rowOff>
    </xdr:from>
    <xdr:to>
      <xdr:col>4</xdr:col>
      <xdr:colOff>395539</xdr:colOff>
      <xdr:row>3</xdr:row>
      <xdr:rowOff>77094</xdr:rowOff>
    </xdr:to>
    <xdr:pic>
      <xdr:nvPicPr>
        <xdr:cNvPr id="11" name="Imagem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11178D-CEED-4E81-A71E-784016D07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0711" y="40106"/>
          <a:ext cx="2200275" cy="6084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4</xdr:col>
      <xdr:colOff>38100</xdr:colOff>
      <xdr:row>0</xdr:row>
      <xdr:rowOff>656113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6275B0-0BAF-430D-8097-BAFD1C431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47625"/>
          <a:ext cx="2200275" cy="6084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57150</xdr:rowOff>
    </xdr:from>
    <xdr:to>
      <xdr:col>4</xdr:col>
      <xdr:colOff>123825</xdr:colOff>
      <xdr:row>0</xdr:row>
      <xdr:rowOff>665638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F18317-5C31-4F5C-A6B1-F4C180EA3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57150"/>
          <a:ext cx="2200275" cy="6084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3</xdr:col>
      <xdr:colOff>990600</xdr:colOff>
      <xdr:row>0</xdr:row>
      <xdr:rowOff>608488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1B7DB5-FAA5-4048-B906-65D13D487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0"/>
          <a:ext cx="2200275" cy="6084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3</xdr:col>
      <xdr:colOff>904875</xdr:colOff>
      <xdr:row>0</xdr:row>
      <xdr:rowOff>608488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0C2EFF-81A4-4300-BA9B-BE9B604A7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" y="0"/>
          <a:ext cx="2200275" cy="6084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4</xdr:col>
      <xdr:colOff>28575</xdr:colOff>
      <xdr:row>0</xdr:row>
      <xdr:rowOff>637063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4645EA-4E65-4B9C-9FEF-6530AF5EF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" y="28575"/>
          <a:ext cx="2200275" cy="60848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66675</xdr:rowOff>
    </xdr:from>
    <xdr:to>
      <xdr:col>3</xdr:col>
      <xdr:colOff>409575</xdr:colOff>
      <xdr:row>0</xdr:row>
      <xdr:rowOff>675163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5E5B06-FE03-4CAA-B373-90C526C69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66675"/>
          <a:ext cx="2200275" cy="60848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9522</xdr:rowOff>
    </xdr:from>
    <xdr:to>
      <xdr:col>7</xdr:col>
      <xdr:colOff>0</xdr:colOff>
      <xdr:row>32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3779919-327C-498F-BC45-A0627FFE2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47625</xdr:colOff>
      <xdr:row>0</xdr:row>
      <xdr:rowOff>47625</xdr:rowOff>
    </xdr:from>
    <xdr:to>
      <xdr:col>3</xdr:col>
      <xdr:colOff>819150</xdr:colOff>
      <xdr:row>0</xdr:row>
      <xdr:rowOff>656113</xdr:rowOff>
    </xdr:to>
    <xdr:pic>
      <xdr:nvPicPr>
        <xdr:cNvPr id="9" name="Imagem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E5BD26-566E-4421-8A69-BCA7BBDA6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7200" y="47625"/>
          <a:ext cx="2200275" cy="608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62E80-C0E5-46C0-8790-243910296F77}">
  <dimension ref="A1:O49"/>
  <sheetViews>
    <sheetView showGridLines="0" zoomScale="95" zoomScaleNormal="95" workbookViewId="0">
      <selection activeCell="I3" sqref="I3"/>
    </sheetView>
  </sheetViews>
  <sheetFormatPr defaultColWidth="0" defaultRowHeight="15" zeroHeight="1" x14ac:dyDescent="0.25"/>
  <cols>
    <col min="1" max="1" width="3.5703125" style="7" customWidth="1"/>
    <col min="2" max="13" width="9.140625" customWidth="1"/>
    <col min="14" max="14" width="12.28515625" style="8" customWidth="1"/>
    <col min="15" max="15" width="3.7109375" hidden="1" customWidth="1"/>
    <col min="16" max="16384" width="9.140625" hidden="1"/>
  </cols>
  <sheetData>
    <row r="1" spans="1:1" s="8" customFormat="1" x14ac:dyDescent="0.25">
      <c r="A1" s="7"/>
    </row>
    <row r="2" spans="1:1" s="8" customFormat="1" x14ac:dyDescent="0.25">
      <c r="A2" s="7"/>
    </row>
    <row r="3" spans="1:1" s="8" customFormat="1" x14ac:dyDescent="0.25">
      <c r="A3" s="7"/>
    </row>
    <row r="4" spans="1:1" s="8" customFormat="1" x14ac:dyDescent="0.25">
      <c r="A4" s="7"/>
    </row>
    <row r="5" spans="1:1" x14ac:dyDescent="0.25"/>
    <row r="6" spans="1:1" x14ac:dyDescent="0.25"/>
    <row r="7" spans="1:1" x14ac:dyDescent="0.25"/>
    <row r="8" spans="1:1" x14ac:dyDescent="0.25"/>
    <row r="9" spans="1:1" x14ac:dyDescent="0.25"/>
    <row r="10" spans="1:1" x14ac:dyDescent="0.25"/>
    <row r="11" spans="1:1" x14ac:dyDescent="0.25"/>
    <row r="12" spans="1:1" x14ac:dyDescent="0.25"/>
    <row r="13" spans="1:1" x14ac:dyDescent="0.25"/>
    <row r="14" spans="1:1" x14ac:dyDescent="0.25"/>
    <row r="15" spans="1:1" x14ac:dyDescent="0.25"/>
    <row r="16" spans="1:1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spans="1:1" x14ac:dyDescent="0.25"/>
    <row r="34" spans="1:1" x14ac:dyDescent="0.25"/>
    <row r="35" spans="1:1" x14ac:dyDescent="0.25"/>
    <row r="36" spans="1:1" x14ac:dyDescent="0.25"/>
    <row r="37" spans="1:1" x14ac:dyDescent="0.25"/>
    <row r="38" spans="1:1" x14ac:dyDescent="0.25"/>
    <row r="39" spans="1:1" x14ac:dyDescent="0.25"/>
    <row r="40" spans="1:1" x14ac:dyDescent="0.25"/>
    <row r="41" spans="1:1" x14ac:dyDescent="0.25"/>
    <row r="42" spans="1:1" x14ac:dyDescent="0.25"/>
    <row r="43" spans="1:1" x14ac:dyDescent="0.25"/>
    <row r="44" spans="1:1" x14ac:dyDescent="0.25"/>
    <row r="45" spans="1:1" x14ac:dyDescent="0.25"/>
    <row r="46" spans="1:1" s="8" customFormat="1" x14ac:dyDescent="0.25">
      <c r="A46" s="7"/>
    </row>
    <row r="47" spans="1:1" s="8" customFormat="1" x14ac:dyDescent="0.25">
      <c r="A47" s="7"/>
    </row>
    <row r="48" spans="1:1" s="8" customFormat="1" x14ac:dyDescent="0.25">
      <c r="A48" s="7"/>
    </row>
    <row r="49" x14ac:dyDescent="0.25"/>
  </sheetData>
  <sheetProtection algorithmName="SHA-512" hashValue="AFKNB4L/VTYgPMQHLFwR5a/HOZkgY/WWGu0Lf3L/Lr4YFotI2X+DUd/eI4mv/EBmH8vWQ6TUwX51/AvEgVpb+w==" saltValue="7ZiHiXhgp69OlV821QbnnQ==" spinCount="100000" sheet="1" objects="1" scenarios="1"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5C96F-4FC9-45E8-8D17-FB3F6D5B91A0}">
  <dimension ref="A1:L66"/>
  <sheetViews>
    <sheetView showGridLines="0" workbookViewId="0">
      <selection activeCell="F16" sqref="F16"/>
    </sheetView>
  </sheetViews>
  <sheetFormatPr defaultColWidth="0" defaultRowHeight="15" x14ac:dyDescent="0.25"/>
  <cols>
    <col min="1" max="1" width="2.85546875" style="8" customWidth="1"/>
    <col min="2" max="2" width="1.42578125" customWidth="1"/>
    <col min="3" max="3" width="16" style="9" customWidth="1"/>
    <col min="4" max="4" width="15" style="10" customWidth="1"/>
    <col min="5" max="5" width="16.42578125" style="10" customWidth="1"/>
    <col min="6" max="6" width="16.7109375" style="10" customWidth="1"/>
    <col min="7" max="7" width="22.7109375" style="10" customWidth="1"/>
    <col min="8" max="8" width="1.7109375" style="10" customWidth="1"/>
    <col min="9" max="9" width="18.42578125" style="10" customWidth="1"/>
    <col min="10" max="10" width="20.7109375" style="10" customWidth="1"/>
    <col min="11" max="11" width="2.28515625" customWidth="1"/>
    <col min="12" max="12" width="8.42578125" style="8" customWidth="1"/>
    <col min="13" max="16384" width="15.7109375" hidden="1"/>
  </cols>
  <sheetData>
    <row r="1" spans="2:11" s="8" customFormat="1" ht="53.25" customHeight="1" x14ac:dyDescent="0.25">
      <c r="C1" s="35"/>
      <c r="D1" s="36"/>
      <c r="E1" s="36"/>
      <c r="F1" s="36"/>
      <c r="G1" s="36"/>
      <c r="H1" s="36"/>
      <c r="I1" s="36"/>
      <c r="J1" s="36"/>
    </row>
    <row r="2" spans="2:11" s="8" customFormat="1" ht="6" customHeight="1" x14ac:dyDescent="0.25">
      <c r="B2" s="42"/>
      <c r="C2" s="43"/>
      <c r="D2" s="44"/>
      <c r="E2" s="44"/>
      <c r="F2" s="44"/>
      <c r="G2" s="44"/>
      <c r="H2" s="44"/>
      <c r="I2" s="44"/>
      <c r="J2" s="44"/>
      <c r="K2" s="42"/>
    </row>
    <row r="3" spans="2:11" ht="15.75" x14ac:dyDescent="0.25">
      <c r="C3" s="39" t="s">
        <v>0</v>
      </c>
      <c r="D3" s="9"/>
    </row>
    <row r="4" spans="2:11" ht="15.75" x14ac:dyDescent="0.25">
      <c r="C4" s="34"/>
    </row>
    <row r="5" spans="2:11" ht="15.75" x14ac:dyDescent="0.25">
      <c r="C5" s="37" t="s">
        <v>21</v>
      </c>
      <c r="D5" s="38"/>
    </row>
    <row r="6" spans="2:11" x14ac:dyDescent="0.25">
      <c r="C6" s="10"/>
    </row>
    <row r="7" spans="2:11" x14ac:dyDescent="0.25">
      <c r="C7" s="40" t="s">
        <v>1</v>
      </c>
      <c r="D7" s="41" t="s">
        <v>7</v>
      </c>
      <c r="E7" s="40" t="s">
        <v>3</v>
      </c>
      <c r="F7" s="40" t="s">
        <v>4</v>
      </c>
      <c r="G7" s="40" t="s">
        <v>2</v>
      </c>
      <c r="I7" s="11" t="s">
        <v>5</v>
      </c>
      <c r="J7" s="12">
        <f>SUM($F$49)</f>
        <v>0</v>
      </c>
    </row>
    <row r="8" spans="2:11" x14ac:dyDescent="0.25">
      <c r="C8" s="13"/>
      <c r="D8" s="14"/>
      <c r="E8" s="15"/>
      <c r="F8" s="15"/>
      <c r="G8" s="16">
        <f>SUM(E8,-F8)</f>
        <v>0</v>
      </c>
      <c r="I8" s="17"/>
      <c r="J8" s="18"/>
    </row>
    <row r="9" spans="2:11" x14ac:dyDescent="0.25">
      <c r="C9" s="19"/>
      <c r="D9" s="20"/>
      <c r="E9" s="21"/>
      <c r="F9" s="21"/>
      <c r="G9" s="22">
        <f t="shared" ref="G9:G48" si="0">SUM(E9,-F9)</f>
        <v>0</v>
      </c>
      <c r="I9" s="23" t="s">
        <v>6</v>
      </c>
      <c r="J9" s="24">
        <f>SUM($G$49)</f>
        <v>0</v>
      </c>
    </row>
    <row r="10" spans="2:11" x14ac:dyDescent="0.25">
      <c r="C10" s="13"/>
      <c r="D10" s="14"/>
      <c r="E10" s="15"/>
      <c r="F10" s="15"/>
      <c r="G10" s="16">
        <f t="shared" si="0"/>
        <v>0</v>
      </c>
      <c r="I10" s="17"/>
      <c r="J10" s="18"/>
    </row>
    <row r="11" spans="2:11" x14ac:dyDescent="0.25">
      <c r="C11" s="19"/>
      <c r="D11" s="20"/>
      <c r="E11" s="21"/>
      <c r="F11" s="21"/>
      <c r="G11" s="22">
        <f t="shared" si="0"/>
        <v>0</v>
      </c>
      <c r="I11" s="25" t="s">
        <v>18</v>
      </c>
      <c r="J11" s="26" t="e">
        <f>$G$49/$D$49</f>
        <v>#DIV/0!</v>
      </c>
    </row>
    <row r="12" spans="2:11" x14ac:dyDescent="0.25">
      <c r="C12" s="13"/>
      <c r="D12" s="14"/>
      <c r="E12" s="15"/>
      <c r="F12" s="15"/>
      <c r="G12" s="16">
        <f t="shared" si="0"/>
        <v>0</v>
      </c>
      <c r="I12" s="17"/>
      <c r="J12" s="18"/>
    </row>
    <row r="13" spans="2:11" x14ac:dyDescent="0.25">
      <c r="C13" s="19"/>
      <c r="D13" s="20"/>
      <c r="E13" s="21"/>
      <c r="F13" s="21"/>
      <c r="G13" s="22">
        <f t="shared" si="0"/>
        <v>0</v>
      </c>
      <c r="I13" s="27" t="s">
        <v>8</v>
      </c>
      <c r="J13" s="28">
        <f>SUM('Tab Comissão'!E13)</f>
        <v>0.01</v>
      </c>
    </row>
    <row r="14" spans="2:11" x14ac:dyDescent="0.25">
      <c r="C14" s="29"/>
      <c r="D14" s="30"/>
      <c r="E14" s="31"/>
      <c r="F14" s="31"/>
      <c r="G14" s="32">
        <f t="shared" si="0"/>
        <v>0</v>
      </c>
    </row>
    <row r="15" spans="2:11" x14ac:dyDescent="0.25">
      <c r="C15" s="19"/>
      <c r="D15" s="20"/>
      <c r="E15" s="21"/>
      <c r="F15" s="21"/>
      <c r="G15" s="22">
        <f t="shared" si="0"/>
        <v>0</v>
      </c>
    </row>
    <row r="16" spans="2:11" x14ac:dyDescent="0.25">
      <c r="C16" s="13"/>
      <c r="D16" s="14"/>
      <c r="E16" s="15"/>
      <c r="F16" s="15"/>
      <c r="G16" s="16">
        <f t="shared" si="0"/>
        <v>0</v>
      </c>
    </row>
    <row r="17" spans="3:7" x14ac:dyDescent="0.25">
      <c r="C17" s="19"/>
      <c r="D17" s="20"/>
      <c r="E17" s="21"/>
      <c r="F17" s="21"/>
      <c r="G17" s="22">
        <f t="shared" si="0"/>
        <v>0</v>
      </c>
    </row>
    <row r="18" spans="3:7" x14ac:dyDescent="0.25">
      <c r="C18" s="29"/>
      <c r="D18" s="30"/>
      <c r="E18" s="31"/>
      <c r="F18" s="31"/>
      <c r="G18" s="32">
        <f t="shared" si="0"/>
        <v>0</v>
      </c>
    </row>
    <row r="19" spans="3:7" x14ac:dyDescent="0.25">
      <c r="C19" s="19"/>
      <c r="D19" s="20"/>
      <c r="E19" s="21"/>
      <c r="F19" s="21"/>
      <c r="G19" s="22">
        <f t="shared" si="0"/>
        <v>0</v>
      </c>
    </row>
    <row r="20" spans="3:7" x14ac:dyDescent="0.25">
      <c r="C20" s="13"/>
      <c r="D20" s="14"/>
      <c r="E20" s="15"/>
      <c r="F20" s="15"/>
      <c r="G20" s="16">
        <f t="shared" si="0"/>
        <v>0</v>
      </c>
    </row>
    <row r="21" spans="3:7" x14ac:dyDescent="0.25">
      <c r="C21" s="19"/>
      <c r="D21" s="20"/>
      <c r="E21" s="21"/>
      <c r="F21" s="21"/>
      <c r="G21" s="22">
        <f t="shared" si="0"/>
        <v>0</v>
      </c>
    </row>
    <row r="22" spans="3:7" x14ac:dyDescent="0.25">
      <c r="C22" s="29"/>
      <c r="D22" s="30"/>
      <c r="E22" s="31"/>
      <c r="F22" s="31"/>
      <c r="G22" s="32">
        <f t="shared" si="0"/>
        <v>0</v>
      </c>
    </row>
    <row r="23" spans="3:7" x14ac:dyDescent="0.25">
      <c r="C23" s="19"/>
      <c r="D23" s="20"/>
      <c r="E23" s="21"/>
      <c r="F23" s="21"/>
      <c r="G23" s="22">
        <f t="shared" si="0"/>
        <v>0</v>
      </c>
    </row>
    <row r="24" spans="3:7" x14ac:dyDescent="0.25">
      <c r="C24" s="13"/>
      <c r="D24" s="14"/>
      <c r="E24" s="15"/>
      <c r="F24" s="15"/>
      <c r="G24" s="16">
        <f t="shared" si="0"/>
        <v>0</v>
      </c>
    </row>
    <row r="25" spans="3:7" x14ac:dyDescent="0.25">
      <c r="C25" s="19"/>
      <c r="D25" s="20"/>
      <c r="E25" s="21"/>
      <c r="F25" s="21"/>
      <c r="G25" s="22">
        <f t="shared" si="0"/>
        <v>0</v>
      </c>
    </row>
    <row r="26" spans="3:7" x14ac:dyDescent="0.25">
      <c r="C26" s="29"/>
      <c r="D26" s="30"/>
      <c r="E26" s="31"/>
      <c r="F26" s="31"/>
      <c r="G26" s="32">
        <f t="shared" si="0"/>
        <v>0</v>
      </c>
    </row>
    <row r="27" spans="3:7" x14ac:dyDescent="0.25">
      <c r="C27" s="19"/>
      <c r="D27" s="20"/>
      <c r="E27" s="21"/>
      <c r="F27" s="21"/>
      <c r="G27" s="22">
        <f t="shared" si="0"/>
        <v>0</v>
      </c>
    </row>
    <row r="28" spans="3:7" x14ac:dyDescent="0.25">
      <c r="C28" s="13"/>
      <c r="D28" s="14"/>
      <c r="E28" s="15"/>
      <c r="F28" s="15"/>
      <c r="G28" s="16">
        <f t="shared" si="0"/>
        <v>0</v>
      </c>
    </row>
    <row r="29" spans="3:7" x14ac:dyDescent="0.25">
      <c r="C29" s="19"/>
      <c r="D29" s="20"/>
      <c r="E29" s="21"/>
      <c r="F29" s="21"/>
      <c r="G29" s="22">
        <f t="shared" si="0"/>
        <v>0</v>
      </c>
    </row>
    <row r="30" spans="3:7" x14ac:dyDescent="0.25">
      <c r="C30" s="29"/>
      <c r="D30" s="30"/>
      <c r="E30" s="31"/>
      <c r="F30" s="31"/>
      <c r="G30" s="32">
        <f t="shared" si="0"/>
        <v>0</v>
      </c>
    </row>
    <row r="31" spans="3:7" x14ac:dyDescent="0.25">
      <c r="C31" s="19"/>
      <c r="D31" s="20"/>
      <c r="E31" s="21"/>
      <c r="F31" s="21"/>
      <c r="G31" s="22">
        <f t="shared" si="0"/>
        <v>0</v>
      </c>
    </row>
    <row r="32" spans="3:7" x14ac:dyDescent="0.25">
      <c r="C32" s="13"/>
      <c r="D32" s="14"/>
      <c r="E32" s="15"/>
      <c r="F32" s="15"/>
      <c r="G32" s="16">
        <f t="shared" si="0"/>
        <v>0</v>
      </c>
    </row>
    <row r="33" spans="3:7" x14ac:dyDescent="0.25">
      <c r="C33" s="19"/>
      <c r="D33" s="20"/>
      <c r="E33" s="21"/>
      <c r="F33" s="21"/>
      <c r="G33" s="22">
        <f t="shared" si="0"/>
        <v>0</v>
      </c>
    </row>
    <row r="34" spans="3:7" x14ac:dyDescent="0.25">
      <c r="C34" s="29"/>
      <c r="D34" s="30"/>
      <c r="E34" s="31"/>
      <c r="F34" s="31"/>
      <c r="G34" s="32">
        <f t="shared" si="0"/>
        <v>0</v>
      </c>
    </row>
    <row r="35" spans="3:7" x14ac:dyDescent="0.25">
      <c r="C35" s="19"/>
      <c r="D35" s="20"/>
      <c r="E35" s="21"/>
      <c r="F35" s="21"/>
      <c r="G35" s="22">
        <f t="shared" si="0"/>
        <v>0</v>
      </c>
    </row>
    <row r="36" spans="3:7" x14ac:dyDescent="0.25">
      <c r="C36" s="13"/>
      <c r="D36" s="14"/>
      <c r="E36" s="15"/>
      <c r="F36" s="15"/>
      <c r="G36" s="16">
        <f t="shared" si="0"/>
        <v>0</v>
      </c>
    </row>
    <row r="37" spans="3:7" x14ac:dyDescent="0.25">
      <c r="C37" s="19"/>
      <c r="D37" s="20"/>
      <c r="E37" s="21"/>
      <c r="F37" s="21"/>
      <c r="G37" s="22">
        <f t="shared" si="0"/>
        <v>0</v>
      </c>
    </row>
    <row r="38" spans="3:7" x14ac:dyDescent="0.25">
      <c r="C38" s="29"/>
      <c r="D38" s="30"/>
      <c r="E38" s="31"/>
      <c r="F38" s="31"/>
      <c r="G38" s="32">
        <f t="shared" si="0"/>
        <v>0</v>
      </c>
    </row>
    <row r="39" spans="3:7" x14ac:dyDescent="0.25">
      <c r="C39" s="19"/>
      <c r="D39" s="20"/>
      <c r="E39" s="21"/>
      <c r="F39" s="21"/>
      <c r="G39" s="22">
        <f t="shared" si="0"/>
        <v>0</v>
      </c>
    </row>
    <row r="40" spans="3:7" x14ac:dyDescent="0.25">
      <c r="C40" s="13"/>
      <c r="D40" s="14"/>
      <c r="E40" s="15"/>
      <c r="F40" s="15"/>
      <c r="G40" s="16">
        <f t="shared" si="0"/>
        <v>0</v>
      </c>
    </row>
    <row r="41" spans="3:7" x14ac:dyDescent="0.25">
      <c r="C41" s="19"/>
      <c r="D41" s="20"/>
      <c r="E41" s="21"/>
      <c r="F41" s="21"/>
      <c r="G41" s="22">
        <f t="shared" si="0"/>
        <v>0</v>
      </c>
    </row>
    <row r="42" spans="3:7" x14ac:dyDescent="0.25">
      <c r="C42" s="29"/>
      <c r="D42" s="30"/>
      <c r="E42" s="31"/>
      <c r="F42" s="31"/>
      <c r="G42" s="32">
        <f t="shared" si="0"/>
        <v>0</v>
      </c>
    </row>
    <row r="43" spans="3:7" x14ac:dyDescent="0.25">
      <c r="C43" s="19"/>
      <c r="D43" s="20"/>
      <c r="E43" s="21"/>
      <c r="F43" s="21"/>
      <c r="G43" s="22">
        <f t="shared" si="0"/>
        <v>0</v>
      </c>
    </row>
    <row r="44" spans="3:7" x14ac:dyDescent="0.25">
      <c r="C44" s="13"/>
      <c r="D44" s="14"/>
      <c r="E44" s="15"/>
      <c r="F44" s="15"/>
      <c r="G44" s="16">
        <f t="shared" si="0"/>
        <v>0</v>
      </c>
    </row>
    <row r="45" spans="3:7" x14ac:dyDescent="0.25">
      <c r="C45" s="19"/>
      <c r="D45" s="20"/>
      <c r="E45" s="21"/>
      <c r="F45" s="21"/>
      <c r="G45" s="22">
        <f t="shared" si="0"/>
        <v>0</v>
      </c>
    </row>
    <row r="46" spans="3:7" x14ac:dyDescent="0.25">
      <c r="C46" s="29"/>
      <c r="D46" s="30"/>
      <c r="E46" s="31"/>
      <c r="F46" s="31"/>
      <c r="G46" s="32">
        <f t="shared" si="0"/>
        <v>0</v>
      </c>
    </row>
    <row r="47" spans="3:7" x14ac:dyDescent="0.25">
      <c r="C47" s="19"/>
      <c r="D47" s="20"/>
      <c r="E47" s="21"/>
      <c r="F47" s="21"/>
      <c r="G47" s="22">
        <f t="shared" si="0"/>
        <v>0</v>
      </c>
    </row>
    <row r="48" spans="3:7" x14ac:dyDescent="0.25">
      <c r="C48" s="13"/>
      <c r="D48" s="14"/>
      <c r="E48" s="15"/>
      <c r="F48" s="15"/>
      <c r="G48" s="16">
        <f t="shared" si="0"/>
        <v>0</v>
      </c>
    </row>
    <row r="49" spans="4:7" x14ac:dyDescent="0.25">
      <c r="D49" s="18">
        <f>COUNT($D$7:$D$48)</f>
        <v>0</v>
      </c>
      <c r="E49" s="16">
        <f>SUM($E$8:$E$48)</f>
        <v>0</v>
      </c>
      <c r="F49" s="16">
        <f>SUM($F$8:$F$48)</f>
        <v>0</v>
      </c>
      <c r="G49" s="16">
        <f>SUM($G$8:$G$48)</f>
        <v>0</v>
      </c>
    </row>
    <row r="50" spans="4:7" x14ac:dyDescent="0.25">
      <c r="G50" s="33"/>
    </row>
    <row r="51" spans="4:7" x14ac:dyDescent="0.25">
      <c r="G51" s="33"/>
    </row>
    <row r="52" spans="4:7" x14ac:dyDescent="0.25">
      <c r="G52" s="33"/>
    </row>
    <row r="53" spans="4:7" x14ac:dyDescent="0.25">
      <c r="G53" s="33"/>
    </row>
    <row r="54" spans="4:7" x14ac:dyDescent="0.25">
      <c r="G54" s="33"/>
    </row>
    <row r="55" spans="4:7" x14ac:dyDescent="0.25">
      <c r="G55" s="33"/>
    </row>
    <row r="56" spans="4:7" x14ac:dyDescent="0.25">
      <c r="G56" s="33"/>
    </row>
    <row r="57" spans="4:7" x14ac:dyDescent="0.25">
      <c r="G57" s="33"/>
    </row>
    <row r="58" spans="4:7" x14ac:dyDescent="0.25">
      <c r="G58" s="33"/>
    </row>
    <row r="59" spans="4:7" x14ac:dyDescent="0.25">
      <c r="G59" s="33"/>
    </row>
    <row r="60" spans="4:7" x14ac:dyDescent="0.25">
      <c r="G60" s="33"/>
    </row>
    <row r="61" spans="4:7" x14ac:dyDescent="0.25">
      <c r="G61" s="33"/>
    </row>
    <row r="62" spans="4:7" x14ac:dyDescent="0.25">
      <c r="G62" s="33"/>
    </row>
    <row r="63" spans="4:7" x14ac:dyDescent="0.25">
      <c r="G63" s="33"/>
    </row>
    <row r="64" spans="4:7" x14ac:dyDescent="0.25">
      <c r="G64" s="33"/>
    </row>
    <row r="65" spans="7:7" x14ac:dyDescent="0.25">
      <c r="G65" s="33"/>
    </row>
    <row r="66" spans="7:7" x14ac:dyDescent="0.25">
      <c r="G66" s="33"/>
    </row>
  </sheetData>
  <sheetProtection algorithmName="SHA-512" hashValue="NGUtM9lStmQMNkfksIlfk+aub1MA0onyki5eEsQlfeXCpsf8QLEhKpIflJmVJVXQZdLnX6qlMqC1LKzL8pxJhw==" saltValue="Xnmxaa53VJMn1i9+X8ubsw==" spinCount="100000" sheet="1" objects="1" scenarios="1" selectLockedCells="1"/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089DB-8FAF-451D-99C4-41C7EFD69516}">
  <dimension ref="A1:K50"/>
  <sheetViews>
    <sheetView showGridLines="0" tabSelected="1" workbookViewId="0">
      <selection activeCell="E12" sqref="E12"/>
    </sheetView>
  </sheetViews>
  <sheetFormatPr defaultRowHeight="15" x14ac:dyDescent="0.25"/>
  <cols>
    <col min="1" max="1" width="4" style="8" customWidth="1"/>
    <col min="2" max="2" width="1.140625" customWidth="1"/>
    <col min="3" max="3" width="16.140625" style="9" customWidth="1"/>
    <col min="4" max="4" width="15" style="10" customWidth="1"/>
    <col min="5" max="5" width="20.7109375" style="10" customWidth="1"/>
    <col min="6" max="6" width="16.140625" style="10" customWidth="1"/>
    <col min="7" max="7" width="22.7109375" style="10" customWidth="1"/>
    <col min="8" max="8" width="1.28515625" style="10" customWidth="1"/>
    <col min="9" max="9" width="18.140625" style="10" customWidth="1"/>
    <col min="10" max="11" width="22.7109375" style="10" customWidth="1"/>
  </cols>
  <sheetData>
    <row r="1" spans="3:11" s="8" customFormat="1" ht="53.25" customHeight="1" x14ac:dyDescent="0.25">
      <c r="C1" s="35"/>
      <c r="D1" s="36"/>
      <c r="E1" s="36"/>
      <c r="F1" s="36"/>
      <c r="G1" s="36"/>
      <c r="H1" s="36"/>
      <c r="I1" s="36"/>
      <c r="J1" s="36"/>
      <c r="K1" s="36"/>
    </row>
    <row r="2" spans="3:11" ht="9" customHeight="1" x14ac:dyDescent="0.25"/>
    <row r="3" spans="3:11" ht="15.75" x14ac:dyDescent="0.25">
      <c r="C3" s="39" t="s">
        <v>0</v>
      </c>
      <c r="D3" s="47"/>
      <c r="E3" s="46"/>
      <c r="F3" s="46"/>
      <c r="G3" s="46"/>
      <c r="H3" s="46"/>
    </row>
    <row r="4" spans="3:11" ht="15.75" x14ac:dyDescent="0.25">
      <c r="C4" s="34"/>
      <c r="D4" s="46"/>
      <c r="E4" s="46"/>
      <c r="F4" s="46"/>
      <c r="G4" s="46"/>
      <c r="H4" s="46"/>
    </row>
    <row r="5" spans="3:11" ht="15.75" x14ac:dyDescent="0.25">
      <c r="C5" s="37" t="s">
        <v>22</v>
      </c>
      <c r="D5" s="37"/>
      <c r="E5" s="46"/>
      <c r="F5" s="46"/>
      <c r="G5" s="46"/>
      <c r="H5" s="46"/>
    </row>
    <row r="6" spans="3:11" ht="15.75" x14ac:dyDescent="0.25">
      <c r="C6" s="46"/>
      <c r="D6" s="46"/>
      <c r="E6" s="46"/>
      <c r="F6" s="46"/>
      <c r="G6" s="46"/>
      <c r="H6" s="46"/>
    </row>
    <row r="7" spans="3:11" ht="15.75" x14ac:dyDescent="0.25">
      <c r="C7" s="65" t="s">
        <v>1</v>
      </c>
      <c r="D7" s="66" t="s">
        <v>7</v>
      </c>
      <c r="E7" s="65" t="s">
        <v>3</v>
      </c>
      <c r="F7" s="65" t="s">
        <v>4</v>
      </c>
      <c r="G7" s="65" t="s">
        <v>2</v>
      </c>
      <c r="H7" s="46"/>
      <c r="I7" s="11" t="s">
        <v>5</v>
      </c>
      <c r="J7" s="12">
        <f>SUM($F$49)</f>
        <v>0</v>
      </c>
    </row>
    <row r="8" spans="3:11" ht="15.75" x14ac:dyDescent="0.25">
      <c r="C8" s="48"/>
      <c r="D8" s="34"/>
      <c r="E8" s="49"/>
      <c r="F8" s="49"/>
      <c r="G8" s="50">
        <f>SUM(E8,-F8)</f>
        <v>0</v>
      </c>
      <c r="H8" s="46"/>
      <c r="I8" s="17"/>
      <c r="J8" s="18"/>
    </row>
    <row r="9" spans="3:11" ht="15.75" x14ac:dyDescent="0.25">
      <c r="C9" s="51"/>
      <c r="D9" s="52"/>
      <c r="E9" s="53"/>
      <c r="F9" s="53"/>
      <c r="G9" s="54">
        <f t="shared" ref="G9:G48" si="0">SUM(E9,-F9)</f>
        <v>0</v>
      </c>
      <c r="H9" s="46"/>
      <c r="I9" s="23" t="s">
        <v>6</v>
      </c>
      <c r="J9" s="24">
        <f>SUM($G$49)</f>
        <v>0</v>
      </c>
    </row>
    <row r="10" spans="3:11" ht="15.75" x14ac:dyDescent="0.25">
      <c r="C10" s="48"/>
      <c r="D10" s="55"/>
      <c r="E10" s="49"/>
      <c r="F10" s="49"/>
      <c r="G10" s="50">
        <f t="shared" si="0"/>
        <v>0</v>
      </c>
      <c r="H10" s="46"/>
      <c r="I10" s="17"/>
      <c r="J10" s="18"/>
    </row>
    <row r="11" spans="3:11" ht="15.75" x14ac:dyDescent="0.25">
      <c r="C11" s="51"/>
      <c r="D11" s="52"/>
      <c r="E11" s="53"/>
      <c r="F11" s="53"/>
      <c r="G11" s="54">
        <f t="shared" si="0"/>
        <v>0</v>
      </c>
      <c r="H11" s="46"/>
      <c r="I11" s="25" t="s">
        <v>18</v>
      </c>
      <c r="J11" s="26" t="e">
        <f>SUM($G$49/$D$49)</f>
        <v>#DIV/0!</v>
      </c>
    </row>
    <row r="12" spans="3:11" ht="15.75" x14ac:dyDescent="0.25">
      <c r="C12" s="48"/>
      <c r="D12" s="55"/>
      <c r="E12" s="49"/>
      <c r="F12" s="49"/>
      <c r="G12" s="50">
        <f t="shared" si="0"/>
        <v>0</v>
      </c>
      <c r="H12" s="46"/>
      <c r="I12" s="17"/>
      <c r="J12" s="18"/>
    </row>
    <row r="13" spans="3:11" ht="15.75" x14ac:dyDescent="0.25">
      <c r="C13" s="51"/>
      <c r="D13" s="52"/>
      <c r="E13" s="53"/>
      <c r="F13" s="53"/>
      <c r="G13" s="54">
        <f t="shared" si="0"/>
        <v>0</v>
      </c>
      <c r="H13" s="46"/>
      <c r="I13" s="27" t="s">
        <v>8</v>
      </c>
      <c r="J13" s="28">
        <f>SUM('Tab Comissão'!E14)</f>
        <v>0.01</v>
      </c>
    </row>
    <row r="14" spans="3:11" ht="15.75" x14ac:dyDescent="0.25">
      <c r="C14" s="56"/>
      <c r="D14" s="57"/>
      <c r="E14" s="58"/>
      <c r="F14" s="58"/>
      <c r="G14" s="59">
        <f t="shared" si="0"/>
        <v>0</v>
      </c>
      <c r="H14" s="46"/>
    </row>
    <row r="15" spans="3:11" ht="15.75" x14ac:dyDescent="0.25">
      <c r="C15" s="51"/>
      <c r="D15" s="52"/>
      <c r="E15" s="53"/>
      <c r="F15" s="53"/>
      <c r="G15" s="54">
        <f t="shared" si="0"/>
        <v>0</v>
      </c>
      <c r="H15" s="46"/>
    </row>
    <row r="16" spans="3:11" ht="15.75" x14ac:dyDescent="0.25">
      <c r="C16" s="48"/>
      <c r="D16" s="55"/>
      <c r="E16" s="49"/>
      <c r="F16" s="49"/>
      <c r="G16" s="50">
        <f t="shared" si="0"/>
        <v>0</v>
      </c>
      <c r="H16" s="46"/>
    </row>
    <row r="17" spans="3:8" ht="15.75" x14ac:dyDescent="0.25">
      <c r="C17" s="51"/>
      <c r="D17" s="52"/>
      <c r="E17" s="53"/>
      <c r="F17" s="53"/>
      <c r="G17" s="54">
        <f t="shared" si="0"/>
        <v>0</v>
      </c>
      <c r="H17" s="46"/>
    </row>
    <row r="18" spans="3:8" ht="15.75" x14ac:dyDescent="0.25">
      <c r="C18" s="56"/>
      <c r="D18" s="57"/>
      <c r="E18" s="58"/>
      <c r="F18" s="58"/>
      <c r="G18" s="59">
        <f t="shared" si="0"/>
        <v>0</v>
      </c>
      <c r="H18" s="46"/>
    </row>
    <row r="19" spans="3:8" ht="15.75" x14ac:dyDescent="0.25">
      <c r="C19" s="51"/>
      <c r="D19" s="52"/>
      <c r="E19" s="53"/>
      <c r="F19" s="53"/>
      <c r="G19" s="54">
        <f t="shared" si="0"/>
        <v>0</v>
      </c>
      <c r="H19" s="46"/>
    </row>
    <row r="20" spans="3:8" ht="15.75" x14ac:dyDescent="0.25">
      <c r="C20" s="48"/>
      <c r="D20" s="55"/>
      <c r="E20" s="49"/>
      <c r="F20" s="49"/>
      <c r="G20" s="50">
        <f t="shared" si="0"/>
        <v>0</v>
      </c>
      <c r="H20" s="46"/>
    </row>
    <row r="21" spans="3:8" ht="15.75" x14ac:dyDescent="0.25">
      <c r="C21" s="51"/>
      <c r="D21" s="52"/>
      <c r="E21" s="53"/>
      <c r="F21" s="53"/>
      <c r="G21" s="54">
        <f t="shared" si="0"/>
        <v>0</v>
      </c>
      <c r="H21" s="46"/>
    </row>
    <row r="22" spans="3:8" ht="15.75" x14ac:dyDescent="0.25">
      <c r="C22" s="56"/>
      <c r="D22" s="57"/>
      <c r="E22" s="58"/>
      <c r="F22" s="58"/>
      <c r="G22" s="59">
        <f t="shared" si="0"/>
        <v>0</v>
      </c>
      <c r="H22" s="46"/>
    </row>
    <row r="23" spans="3:8" ht="15.75" x14ac:dyDescent="0.25">
      <c r="C23" s="51"/>
      <c r="D23" s="52"/>
      <c r="E23" s="53"/>
      <c r="F23" s="53"/>
      <c r="G23" s="54">
        <f t="shared" si="0"/>
        <v>0</v>
      </c>
      <c r="H23" s="46"/>
    </row>
    <row r="24" spans="3:8" ht="15.75" x14ac:dyDescent="0.25">
      <c r="C24" s="48"/>
      <c r="D24" s="55"/>
      <c r="E24" s="49"/>
      <c r="F24" s="49"/>
      <c r="G24" s="50">
        <f t="shared" si="0"/>
        <v>0</v>
      </c>
      <c r="H24" s="46"/>
    </row>
    <row r="25" spans="3:8" ht="15.75" x14ac:dyDescent="0.25">
      <c r="C25" s="51"/>
      <c r="D25" s="52"/>
      <c r="E25" s="53"/>
      <c r="F25" s="53"/>
      <c r="G25" s="54">
        <f t="shared" si="0"/>
        <v>0</v>
      </c>
      <c r="H25" s="46"/>
    </row>
    <row r="26" spans="3:8" ht="15.75" x14ac:dyDescent="0.25">
      <c r="C26" s="56"/>
      <c r="D26" s="60"/>
      <c r="E26" s="58"/>
      <c r="F26" s="58"/>
      <c r="G26" s="59">
        <f t="shared" si="0"/>
        <v>0</v>
      </c>
      <c r="H26" s="46"/>
    </row>
    <row r="27" spans="3:8" ht="15.75" x14ac:dyDescent="0.25">
      <c r="C27" s="51"/>
      <c r="D27" s="61"/>
      <c r="E27" s="53"/>
      <c r="F27" s="53"/>
      <c r="G27" s="54">
        <f t="shared" si="0"/>
        <v>0</v>
      </c>
      <c r="H27" s="46"/>
    </row>
    <row r="28" spans="3:8" ht="15.75" x14ac:dyDescent="0.25">
      <c r="C28" s="48"/>
      <c r="D28" s="62"/>
      <c r="E28" s="49"/>
      <c r="F28" s="49"/>
      <c r="G28" s="50">
        <f t="shared" si="0"/>
        <v>0</v>
      </c>
      <c r="H28" s="46"/>
    </row>
    <row r="29" spans="3:8" ht="15.75" x14ac:dyDescent="0.25">
      <c r="C29" s="51"/>
      <c r="D29" s="61"/>
      <c r="E29" s="53"/>
      <c r="F29" s="53"/>
      <c r="G29" s="54">
        <f t="shared" si="0"/>
        <v>0</v>
      </c>
      <c r="H29" s="46"/>
    </row>
    <row r="30" spans="3:8" ht="15.75" x14ac:dyDescent="0.25">
      <c r="C30" s="56"/>
      <c r="D30" s="60"/>
      <c r="E30" s="58"/>
      <c r="F30" s="58"/>
      <c r="G30" s="59">
        <f t="shared" si="0"/>
        <v>0</v>
      </c>
      <c r="H30" s="46"/>
    </row>
    <row r="31" spans="3:8" ht="15.75" x14ac:dyDescent="0.25">
      <c r="C31" s="51"/>
      <c r="D31" s="61"/>
      <c r="E31" s="53"/>
      <c r="F31" s="53"/>
      <c r="G31" s="54">
        <f t="shared" si="0"/>
        <v>0</v>
      </c>
      <c r="H31" s="46"/>
    </row>
    <row r="32" spans="3:8" ht="15.75" x14ac:dyDescent="0.25">
      <c r="C32" s="48"/>
      <c r="D32" s="62"/>
      <c r="E32" s="49"/>
      <c r="F32" s="49"/>
      <c r="G32" s="50">
        <f t="shared" si="0"/>
        <v>0</v>
      </c>
      <c r="H32" s="46"/>
    </row>
    <row r="33" spans="3:8" ht="15.75" x14ac:dyDescent="0.25">
      <c r="C33" s="51"/>
      <c r="D33" s="61"/>
      <c r="E33" s="53"/>
      <c r="F33" s="53"/>
      <c r="G33" s="54">
        <f t="shared" si="0"/>
        <v>0</v>
      </c>
      <c r="H33" s="46"/>
    </row>
    <row r="34" spans="3:8" ht="15.75" x14ac:dyDescent="0.25">
      <c r="C34" s="56"/>
      <c r="D34" s="60"/>
      <c r="E34" s="58"/>
      <c r="F34" s="58"/>
      <c r="G34" s="59">
        <f t="shared" si="0"/>
        <v>0</v>
      </c>
      <c r="H34" s="46"/>
    </row>
    <row r="35" spans="3:8" ht="15.75" x14ac:dyDescent="0.25">
      <c r="C35" s="51"/>
      <c r="D35" s="61"/>
      <c r="E35" s="53"/>
      <c r="F35" s="53"/>
      <c r="G35" s="54">
        <f t="shared" si="0"/>
        <v>0</v>
      </c>
      <c r="H35" s="46"/>
    </row>
    <row r="36" spans="3:8" ht="15.75" x14ac:dyDescent="0.25">
      <c r="C36" s="48"/>
      <c r="D36" s="62"/>
      <c r="E36" s="49"/>
      <c r="F36" s="49"/>
      <c r="G36" s="50">
        <f t="shared" si="0"/>
        <v>0</v>
      </c>
      <c r="H36" s="46"/>
    </row>
    <row r="37" spans="3:8" ht="15.75" x14ac:dyDescent="0.25">
      <c r="C37" s="51"/>
      <c r="D37" s="61"/>
      <c r="E37" s="53"/>
      <c r="F37" s="53"/>
      <c r="G37" s="54">
        <f t="shared" si="0"/>
        <v>0</v>
      </c>
      <c r="H37" s="46"/>
    </row>
    <row r="38" spans="3:8" ht="15.75" x14ac:dyDescent="0.25">
      <c r="C38" s="56"/>
      <c r="D38" s="60"/>
      <c r="E38" s="58"/>
      <c r="F38" s="58"/>
      <c r="G38" s="59">
        <f t="shared" si="0"/>
        <v>0</v>
      </c>
      <c r="H38" s="46"/>
    </row>
    <row r="39" spans="3:8" ht="15.75" x14ac:dyDescent="0.25">
      <c r="C39" s="51"/>
      <c r="D39" s="61"/>
      <c r="E39" s="53"/>
      <c r="F39" s="53"/>
      <c r="G39" s="54">
        <f t="shared" si="0"/>
        <v>0</v>
      </c>
      <c r="H39" s="46"/>
    </row>
    <row r="40" spans="3:8" ht="15.75" x14ac:dyDescent="0.25">
      <c r="C40" s="48"/>
      <c r="D40" s="62"/>
      <c r="E40" s="49"/>
      <c r="F40" s="49"/>
      <c r="G40" s="50">
        <f t="shared" si="0"/>
        <v>0</v>
      </c>
      <c r="H40" s="46"/>
    </row>
    <row r="41" spans="3:8" ht="15.75" x14ac:dyDescent="0.25">
      <c r="C41" s="51"/>
      <c r="D41" s="61"/>
      <c r="E41" s="53"/>
      <c r="F41" s="53"/>
      <c r="G41" s="54">
        <f t="shared" si="0"/>
        <v>0</v>
      </c>
      <c r="H41" s="46"/>
    </row>
    <row r="42" spans="3:8" ht="15.75" x14ac:dyDescent="0.25">
      <c r="C42" s="56"/>
      <c r="D42" s="60"/>
      <c r="E42" s="58"/>
      <c r="F42" s="58"/>
      <c r="G42" s="59">
        <f t="shared" si="0"/>
        <v>0</v>
      </c>
      <c r="H42" s="46"/>
    </row>
    <row r="43" spans="3:8" ht="15.75" x14ac:dyDescent="0.25">
      <c r="C43" s="51"/>
      <c r="D43" s="61"/>
      <c r="E43" s="53"/>
      <c r="F43" s="53"/>
      <c r="G43" s="54">
        <f t="shared" si="0"/>
        <v>0</v>
      </c>
      <c r="H43" s="46"/>
    </row>
    <row r="44" spans="3:8" ht="15.75" x14ac:dyDescent="0.25">
      <c r="C44" s="48"/>
      <c r="D44" s="62"/>
      <c r="E44" s="49"/>
      <c r="F44" s="49"/>
      <c r="G44" s="50">
        <f t="shared" si="0"/>
        <v>0</v>
      </c>
      <c r="H44" s="46"/>
    </row>
    <row r="45" spans="3:8" ht="15.75" x14ac:dyDescent="0.25">
      <c r="C45" s="51"/>
      <c r="D45" s="61"/>
      <c r="E45" s="53"/>
      <c r="F45" s="53"/>
      <c r="G45" s="54">
        <f t="shared" si="0"/>
        <v>0</v>
      </c>
      <c r="H45" s="46"/>
    </row>
    <row r="46" spans="3:8" ht="15.75" x14ac:dyDescent="0.25">
      <c r="C46" s="56"/>
      <c r="D46" s="60"/>
      <c r="E46" s="58"/>
      <c r="F46" s="58"/>
      <c r="G46" s="59">
        <f t="shared" si="0"/>
        <v>0</v>
      </c>
      <c r="H46" s="46"/>
    </row>
    <row r="47" spans="3:8" ht="15.75" x14ac:dyDescent="0.25">
      <c r="C47" s="51"/>
      <c r="D47" s="61"/>
      <c r="E47" s="53"/>
      <c r="F47" s="53"/>
      <c r="G47" s="54">
        <f t="shared" si="0"/>
        <v>0</v>
      </c>
      <c r="H47" s="46"/>
    </row>
    <row r="48" spans="3:8" ht="15.75" x14ac:dyDescent="0.25">
      <c r="C48" s="48"/>
      <c r="D48" s="62"/>
      <c r="E48" s="49"/>
      <c r="F48" s="49"/>
      <c r="G48" s="50">
        <f t="shared" si="0"/>
        <v>0</v>
      </c>
      <c r="H48" s="46"/>
    </row>
    <row r="49" spans="3:8" ht="15.75" x14ac:dyDescent="0.25">
      <c r="C49" s="47"/>
      <c r="D49" s="63">
        <f>COUNT($D$7:$D$48)</f>
        <v>0</v>
      </c>
      <c r="E49" s="50">
        <f>SUM($E$8:$E$48)</f>
        <v>0</v>
      </c>
      <c r="F49" s="50">
        <f>SUM($F$8:$F$48)</f>
        <v>0</v>
      </c>
      <c r="G49" s="50">
        <f>SUM($G$8:$G$48)</f>
        <v>0</v>
      </c>
      <c r="H49" s="46"/>
    </row>
    <row r="50" spans="3:8" ht="15.75" x14ac:dyDescent="0.25">
      <c r="C50" s="47"/>
      <c r="D50" s="46"/>
      <c r="E50" s="46"/>
      <c r="F50" s="46"/>
      <c r="G50" s="64"/>
      <c r="H50" s="46"/>
    </row>
  </sheetData>
  <sheetProtection algorithmName="SHA-512" hashValue="LtdsnqMYXZ2warza8vrL7uZUnw+FFSq29CH7UC0HjfEPO2niA2bip9y3qpi81gQEqgGOR/AV/V4nq6JhQpIv1Q==" saltValue="JFfJuCi7WK30l0rtPx49PA==" spinCount="100000" sheet="1" objects="1" scenarios="1" selectLockedCells="1"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AEAE3-EB32-4876-ACDE-95D47BDF103E}">
  <dimension ref="A1:L50"/>
  <sheetViews>
    <sheetView showGridLines="0" workbookViewId="0">
      <selection activeCell="C8" sqref="C8:F10"/>
    </sheetView>
  </sheetViews>
  <sheetFormatPr defaultColWidth="0" defaultRowHeight="15" x14ac:dyDescent="0.25"/>
  <cols>
    <col min="1" max="1" width="4.42578125" style="8" customWidth="1"/>
    <col min="2" max="2" width="1.7109375" customWidth="1"/>
    <col min="3" max="3" width="16.7109375" style="9" customWidth="1"/>
    <col min="4" max="5" width="15" style="10" customWidth="1"/>
    <col min="6" max="6" width="16.5703125" style="10" customWidth="1"/>
    <col min="7" max="7" width="22.7109375" style="10" customWidth="1"/>
    <col min="8" max="8" width="1.7109375" style="10" customWidth="1"/>
    <col min="9" max="9" width="18.28515625" style="10" customWidth="1"/>
    <col min="10" max="10" width="22.7109375" style="10" customWidth="1"/>
    <col min="11" max="11" width="2.28515625" customWidth="1"/>
    <col min="12" max="12" width="9.140625" style="8" customWidth="1"/>
    <col min="13" max="16384" width="9.140625" hidden="1"/>
  </cols>
  <sheetData>
    <row r="1" spans="3:10" s="8" customFormat="1" ht="49.5" customHeight="1" x14ac:dyDescent="0.25">
      <c r="C1" s="35"/>
      <c r="D1" s="36"/>
      <c r="E1" s="36"/>
      <c r="F1" s="36"/>
      <c r="G1" s="36"/>
      <c r="H1" s="36"/>
      <c r="I1" s="36"/>
      <c r="J1" s="36"/>
    </row>
    <row r="2" spans="3:10" ht="7.5" customHeight="1" x14ac:dyDescent="0.25"/>
    <row r="3" spans="3:10" ht="16.5" customHeight="1" x14ac:dyDescent="0.3">
      <c r="C3" s="39" t="s">
        <v>0</v>
      </c>
      <c r="D3" s="45"/>
      <c r="E3" s="46"/>
      <c r="F3" s="46"/>
      <c r="G3" s="46"/>
      <c r="H3" s="46"/>
    </row>
    <row r="4" spans="3:10" ht="15.75" x14ac:dyDescent="0.25">
      <c r="C4" s="34"/>
      <c r="D4" s="46"/>
      <c r="E4" s="46"/>
      <c r="F4" s="46"/>
      <c r="G4" s="46"/>
      <c r="H4" s="46"/>
    </row>
    <row r="5" spans="3:10" ht="15.75" x14ac:dyDescent="0.25">
      <c r="C5" s="37" t="s">
        <v>22</v>
      </c>
      <c r="D5" s="38"/>
      <c r="E5" s="46"/>
      <c r="F5" s="46"/>
      <c r="G5" s="46"/>
      <c r="H5" s="46"/>
    </row>
    <row r="6" spans="3:10" ht="15.75" x14ac:dyDescent="0.25">
      <c r="C6" s="46"/>
      <c r="D6" s="46"/>
      <c r="E6" s="46"/>
      <c r="F6" s="46"/>
      <c r="G6" s="46"/>
      <c r="H6" s="46"/>
    </row>
    <row r="7" spans="3:10" ht="15.75" x14ac:dyDescent="0.25">
      <c r="C7" s="65" t="s">
        <v>1</v>
      </c>
      <c r="D7" s="66" t="s">
        <v>7</v>
      </c>
      <c r="E7" s="65" t="s">
        <v>3</v>
      </c>
      <c r="F7" s="65" t="s">
        <v>4</v>
      </c>
      <c r="G7" s="65" t="s">
        <v>2</v>
      </c>
      <c r="H7" s="46"/>
      <c r="I7" s="11" t="s">
        <v>5</v>
      </c>
      <c r="J7" s="12">
        <f>SUM($F$49)</f>
        <v>0</v>
      </c>
    </row>
    <row r="8" spans="3:10" ht="15.75" x14ac:dyDescent="0.25">
      <c r="C8" s="48"/>
      <c r="D8" s="55"/>
      <c r="E8" s="49"/>
      <c r="F8" s="49"/>
      <c r="G8" s="50">
        <f>SUM(E8,-F8)</f>
        <v>0</v>
      </c>
      <c r="H8" s="46"/>
      <c r="I8" s="17"/>
      <c r="J8" s="18"/>
    </row>
    <row r="9" spans="3:10" ht="15.75" x14ac:dyDescent="0.25">
      <c r="C9" s="51"/>
      <c r="D9" s="52"/>
      <c r="E9" s="53"/>
      <c r="F9" s="53"/>
      <c r="G9" s="54">
        <f t="shared" ref="G9:G48" si="0">SUM(E9,-F9)</f>
        <v>0</v>
      </c>
      <c r="H9" s="46"/>
      <c r="I9" s="23" t="s">
        <v>6</v>
      </c>
      <c r="J9" s="24">
        <f>SUM($G$49)</f>
        <v>0</v>
      </c>
    </row>
    <row r="10" spans="3:10" ht="15.75" x14ac:dyDescent="0.25">
      <c r="C10" s="48"/>
      <c r="D10" s="55"/>
      <c r="E10" s="49"/>
      <c r="F10" s="49"/>
      <c r="G10" s="50">
        <f t="shared" si="0"/>
        <v>0</v>
      </c>
      <c r="H10" s="46"/>
      <c r="I10" s="17"/>
      <c r="J10" s="18"/>
    </row>
    <row r="11" spans="3:10" ht="15.75" x14ac:dyDescent="0.25">
      <c r="C11" s="51"/>
      <c r="D11" s="52"/>
      <c r="E11" s="53"/>
      <c r="F11" s="53"/>
      <c r="G11" s="54">
        <f t="shared" si="0"/>
        <v>0</v>
      </c>
      <c r="H11" s="46"/>
      <c r="I11" s="25" t="s">
        <v>18</v>
      </c>
      <c r="J11" s="26" t="e">
        <f>SUM($G$49/$D$49)</f>
        <v>#DIV/0!</v>
      </c>
    </row>
    <row r="12" spans="3:10" ht="15.75" x14ac:dyDescent="0.25">
      <c r="C12" s="48"/>
      <c r="D12" s="55"/>
      <c r="E12" s="49"/>
      <c r="F12" s="49"/>
      <c r="G12" s="50">
        <f t="shared" si="0"/>
        <v>0</v>
      </c>
      <c r="H12" s="46"/>
      <c r="I12" s="17"/>
      <c r="J12" s="18"/>
    </row>
    <row r="13" spans="3:10" ht="15.75" x14ac:dyDescent="0.25">
      <c r="C13" s="51"/>
      <c r="D13" s="52"/>
      <c r="E13" s="53"/>
      <c r="F13" s="53"/>
      <c r="G13" s="54">
        <f t="shared" si="0"/>
        <v>0</v>
      </c>
      <c r="H13" s="46"/>
      <c r="I13" s="27" t="s">
        <v>8</v>
      </c>
      <c r="J13" s="28">
        <f>SUM('Tab Comissão'!E15)</f>
        <v>0.01</v>
      </c>
    </row>
    <row r="14" spans="3:10" ht="15.75" x14ac:dyDescent="0.25">
      <c r="C14" s="56"/>
      <c r="D14" s="57"/>
      <c r="E14" s="58"/>
      <c r="F14" s="58"/>
      <c r="G14" s="59">
        <f t="shared" si="0"/>
        <v>0</v>
      </c>
      <c r="H14" s="46"/>
    </row>
    <row r="15" spans="3:10" ht="15.75" x14ac:dyDescent="0.25">
      <c r="C15" s="51"/>
      <c r="D15" s="52"/>
      <c r="E15" s="53"/>
      <c r="F15" s="53"/>
      <c r="G15" s="54">
        <f t="shared" si="0"/>
        <v>0</v>
      </c>
      <c r="H15" s="46"/>
    </row>
    <row r="16" spans="3:10" ht="15.75" x14ac:dyDescent="0.25">
      <c r="C16" s="48"/>
      <c r="D16" s="55"/>
      <c r="E16" s="49"/>
      <c r="F16" s="49"/>
      <c r="G16" s="50">
        <f t="shared" si="0"/>
        <v>0</v>
      </c>
      <c r="H16" s="46"/>
    </row>
    <row r="17" spans="3:8" ht="15.75" x14ac:dyDescent="0.25">
      <c r="C17" s="51"/>
      <c r="D17" s="52"/>
      <c r="E17" s="53"/>
      <c r="F17" s="53"/>
      <c r="G17" s="54">
        <f t="shared" si="0"/>
        <v>0</v>
      </c>
      <c r="H17" s="46"/>
    </row>
    <row r="18" spans="3:8" ht="15.75" x14ac:dyDescent="0.25">
      <c r="C18" s="56"/>
      <c r="D18" s="57"/>
      <c r="E18" s="58"/>
      <c r="F18" s="58"/>
      <c r="G18" s="59">
        <f t="shared" si="0"/>
        <v>0</v>
      </c>
      <c r="H18" s="46"/>
    </row>
    <row r="19" spans="3:8" ht="15.75" x14ac:dyDescent="0.25">
      <c r="C19" s="51"/>
      <c r="D19" s="52"/>
      <c r="E19" s="53"/>
      <c r="F19" s="53"/>
      <c r="G19" s="54">
        <f t="shared" si="0"/>
        <v>0</v>
      </c>
      <c r="H19" s="46"/>
    </row>
    <row r="20" spans="3:8" ht="15.75" x14ac:dyDescent="0.25">
      <c r="C20" s="48"/>
      <c r="D20" s="55"/>
      <c r="E20" s="49"/>
      <c r="F20" s="49"/>
      <c r="G20" s="50">
        <f t="shared" si="0"/>
        <v>0</v>
      </c>
      <c r="H20" s="46"/>
    </row>
    <row r="21" spans="3:8" ht="15.75" x14ac:dyDescent="0.25">
      <c r="C21" s="51"/>
      <c r="D21" s="61"/>
      <c r="E21" s="53"/>
      <c r="F21" s="53"/>
      <c r="G21" s="54">
        <f t="shared" si="0"/>
        <v>0</v>
      </c>
      <c r="H21" s="46"/>
    </row>
    <row r="22" spans="3:8" ht="15.75" x14ac:dyDescent="0.25">
      <c r="C22" s="56"/>
      <c r="D22" s="60"/>
      <c r="E22" s="58"/>
      <c r="F22" s="58"/>
      <c r="G22" s="59">
        <f t="shared" si="0"/>
        <v>0</v>
      </c>
      <c r="H22" s="46"/>
    </row>
    <row r="23" spans="3:8" ht="15.75" x14ac:dyDescent="0.25">
      <c r="C23" s="51"/>
      <c r="D23" s="61"/>
      <c r="E23" s="53"/>
      <c r="F23" s="53"/>
      <c r="G23" s="54">
        <f t="shared" si="0"/>
        <v>0</v>
      </c>
      <c r="H23" s="46"/>
    </row>
    <row r="24" spans="3:8" ht="15.75" x14ac:dyDescent="0.25">
      <c r="C24" s="48"/>
      <c r="D24" s="62"/>
      <c r="E24" s="49"/>
      <c r="F24" s="49"/>
      <c r="G24" s="50">
        <f t="shared" si="0"/>
        <v>0</v>
      </c>
      <c r="H24" s="46"/>
    </row>
    <row r="25" spans="3:8" ht="15.75" x14ac:dyDescent="0.25">
      <c r="C25" s="51"/>
      <c r="D25" s="61"/>
      <c r="E25" s="53"/>
      <c r="F25" s="53"/>
      <c r="G25" s="54">
        <f t="shared" si="0"/>
        <v>0</v>
      </c>
      <c r="H25" s="46"/>
    </row>
    <row r="26" spans="3:8" ht="15.75" x14ac:dyDescent="0.25">
      <c r="C26" s="56"/>
      <c r="D26" s="60"/>
      <c r="E26" s="58"/>
      <c r="F26" s="58"/>
      <c r="G26" s="59">
        <f t="shared" si="0"/>
        <v>0</v>
      </c>
      <c r="H26" s="46"/>
    </row>
    <row r="27" spans="3:8" ht="15.75" x14ac:dyDescent="0.25">
      <c r="C27" s="51"/>
      <c r="D27" s="61"/>
      <c r="E27" s="53"/>
      <c r="F27" s="53"/>
      <c r="G27" s="54">
        <f t="shared" si="0"/>
        <v>0</v>
      </c>
      <c r="H27" s="46"/>
    </row>
    <row r="28" spans="3:8" ht="15.75" x14ac:dyDescent="0.25">
      <c r="C28" s="48"/>
      <c r="D28" s="62"/>
      <c r="E28" s="49"/>
      <c r="F28" s="49"/>
      <c r="G28" s="50">
        <f t="shared" si="0"/>
        <v>0</v>
      </c>
      <c r="H28" s="46"/>
    </row>
    <row r="29" spans="3:8" ht="15.75" x14ac:dyDescent="0.25">
      <c r="C29" s="51"/>
      <c r="D29" s="61"/>
      <c r="E29" s="53"/>
      <c r="F29" s="53"/>
      <c r="G29" s="54">
        <f t="shared" si="0"/>
        <v>0</v>
      </c>
      <c r="H29" s="46"/>
    </row>
    <row r="30" spans="3:8" ht="15.75" x14ac:dyDescent="0.25">
      <c r="C30" s="56"/>
      <c r="D30" s="60"/>
      <c r="E30" s="58"/>
      <c r="F30" s="58"/>
      <c r="G30" s="59">
        <f t="shared" si="0"/>
        <v>0</v>
      </c>
      <c r="H30" s="46"/>
    </row>
    <row r="31" spans="3:8" ht="15.75" x14ac:dyDescent="0.25">
      <c r="C31" s="51"/>
      <c r="D31" s="61"/>
      <c r="E31" s="53"/>
      <c r="F31" s="53"/>
      <c r="G31" s="54">
        <f t="shared" si="0"/>
        <v>0</v>
      </c>
      <c r="H31" s="46"/>
    </row>
    <row r="32" spans="3:8" ht="15.75" x14ac:dyDescent="0.25">
      <c r="C32" s="48"/>
      <c r="D32" s="62"/>
      <c r="E32" s="49"/>
      <c r="F32" s="49"/>
      <c r="G32" s="50">
        <f t="shared" si="0"/>
        <v>0</v>
      </c>
      <c r="H32" s="46"/>
    </row>
    <row r="33" spans="3:8" ht="15.75" x14ac:dyDescent="0.25">
      <c r="C33" s="51"/>
      <c r="D33" s="61"/>
      <c r="E33" s="53"/>
      <c r="F33" s="53"/>
      <c r="G33" s="54">
        <f t="shared" si="0"/>
        <v>0</v>
      </c>
      <c r="H33" s="46"/>
    </row>
    <row r="34" spans="3:8" ht="15.75" x14ac:dyDescent="0.25">
      <c r="C34" s="56"/>
      <c r="D34" s="60"/>
      <c r="E34" s="58"/>
      <c r="F34" s="58"/>
      <c r="G34" s="59">
        <f t="shared" si="0"/>
        <v>0</v>
      </c>
      <c r="H34" s="46"/>
    </row>
    <row r="35" spans="3:8" ht="15.75" x14ac:dyDescent="0.25">
      <c r="C35" s="51"/>
      <c r="D35" s="61"/>
      <c r="E35" s="53"/>
      <c r="F35" s="53"/>
      <c r="G35" s="54">
        <f t="shared" si="0"/>
        <v>0</v>
      </c>
      <c r="H35" s="46"/>
    </row>
    <row r="36" spans="3:8" ht="15.75" x14ac:dyDescent="0.25">
      <c r="C36" s="48"/>
      <c r="D36" s="62"/>
      <c r="E36" s="49"/>
      <c r="F36" s="49"/>
      <c r="G36" s="50">
        <f t="shared" si="0"/>
        <v>0</v>
      </c>
      <c r="H36" s="46"/>
    </row>
    <row r="37" spans="3:8" ht="15.75" x14ac:dyDescent="0.25">
      <c r="C37" s="51"/>
      <c r="D37" s="61"/>
      <c r="E37" s="53"/>
      <c r="F37" s="53"/>
      <c r="G37" s="54">
        <f t="shared" si="0"/>
        <v>0</v>
      </c>
      <c r="H37" s="46"/>
    </row>
    <row r="38" spans="3:8" ht="15.75" x14ac:dyDescent="0.25">
      <c r="C38" s="56"/>
      <c r="D38" s="60"/>
      <c r="E38" s="58"/>
      <c r="F38" s="58"/>
      <c r="G38" s="59">
        <f t="shared" si="0"/>
        <v>0</v>
      </c>
      <c r="H38" s="46"/>
    </row>
    <row r="39" spans="3:8" ht="15.75" x14ac:dyDescent="0.25">
      <c r="C39" s="51"/>
      <c r="D39" s="61"/>
      <c r="E39" s="53"/>
      <c r="F39" s="53"/>
      <c r="G39" s="54">
        <f t="shared" si="0"/>
        <v>0</v>
      </c>
      <c r="H39" s="46"/>
    </row>
    <row r="40" spans="3:8" ht="15.75" x14ac:dyDescent="0.25">
      <c r="C40" s="48"/>
      <c r="D40" s="62"/>
      <c r="E40" s="49"/>
      <c r="F40" s="49"/>
      <c r="G40" s="50">
        <f t="shared" si="0"/>
        <v>0</v>
      </c>
      <c r="H40" s="46"/>
    </row>
    <row r="41" spans="3:8" ht="15.75" x14ac:dyDescent="0.25">
      <c r="C41" s="51"/>
      <c r="D41" s="61"/>
      <c r="E41" s="53"/>
      <c r="F41" s="53"/>
      <c r="G41" s="54">
        <f t="shared" si="0"/>
        <v>0</v>
      </c>
      <c r="H41" s="46"/>
    </row>
    <row r="42" spans="3:8" ht="15.75" x14ac:dyDescent="0.25">
      <c r="C42" s="56"/>
      <c r="D42" s="60"/>
      <c r="E42" s="58"/>
      <c r="F42" s="58"/>
      <c r="G42" s="59">
        <f t="shared" si="0"/>
        <v>0</v>
      </c>
      <c r="H42" s="46"/>
    </row>
    <row r="43" spans="3:8" ht="15.75" x14ac:dyDescent="0.25">
      <c r="C43" s="51"/>
      <c r="D43" s="61"/>
      <c r="E43" s="53"/>
      <c r="F43" s="53"/>
      <c r="G43" s="54">
        <f t="shared" si="0"/>
        <v>0</v>
      </c>
      <c r="H43" s="46"/>
    </row>
    <row r="44" spans="3:8" ht="15.75" x14ac:dyDescent="0.25">
      <c r="C44" s="48"/>
      <c r="D44" s="62"/>
      <c r="E44" s="49"/>
      <c r="F44" s="49"/>
      <c r="G44" s="50">
        <f t="shared" si="0"/>
        <v>0</v>
      </c>
      <c r="H44" s="46"/>
    </row>
    <row r="45" spans="3:8" ht="15.75" x14ac:dyDescent="0.25">
      <c r="C45" s="51"/>
      <c r="D45" s="61"/>
      <c r="E45" s="53"/>
      <c r="F45" s="53"/>
      <c r="G45" s="54">
        <f t="shared" si="0"/>
        <v>0</v>
      </c>
      <c r="H45" s="46"/>
    </row>
    <row r="46" spans="3:8" ht="15.75" x14ac:dyDescent="0.25">
      <c r="C46" s="56"/>
      <c r="D46" s="60"/>
      <c r="E46" s="58"/>
      <c r="F46" s="58"/>
      <c r="G46" s="59">
        <f t="shared" si="0"/>
        <v>0</v>
      </c>
      <c r="H46" s="46"/>
    </row>
    <row r="47" spans="3:8" ht="15.75" x14ac:dyDescent="0.25">
      <c r="C47" s="51"/>
      <c r="D47" s="61"/>
      <c r="E47" s="53"/>
      <c r="F47" s="53"/>
      <c r="G47" s="54">
        <f t="shared" si="0"/>
        <v>0</v>
      </c>
      <c r="H47" s="46"/>
    </row>
    <row r="48" spans="3:8" ht="15.75" x14ac:dyDescent="0.25">
      <c r="C48" s="48"/>
      <c r="D48" s="62"/>
      <c r="E48" s="49"/>
      <c r="F48" s="49"/>
      <c r="G48" s="50">
        <f t="shared" si="0"/>
        <v>0</v>
      </c>
      <c r="H48" s="46"/>
    </row>
    <row r="49" spans="3:8" ht="15.75" x14ac:dyDescent="0.25">
      <c r="C49" s="47"/>
      <c r="D49" s="63">
        <f>COUNT($D$7:$D$48)</f>
        <v>0</v>
      </c>
      <c r="E49" s="50">
        <f>SUM($E$8:$E$48)</f>
        <v>0</v>
      </c>
      <c r="F49" s="50">
        <f>SUM($F$8:$F$48)</f>
        <v>0</v>
      </c>
      <c r="G49" s="50">
        <f>SUM($G$8:$G$48)</f>
        <v>0</v>
      </c>
      <c r="H49" s="46"/>
    </row>
    <row r="50" spans="3:8" ht="15.75" x14ac:dyDescent="0.25">
      <c r="C50" s="47"/>
      <c r="D50" s="46"/>
      <c r="E50" s="46"/>
      <c r="F50" s="46"/>
      <c r="G50" s="64"/>
      <c r="H50" s="46"/>
    </row>
  </sheetData>
  <sheetProtection algorithmName="SHA-512" hashValue="lRP5feFK86mpcJ4dTAYyN0W+FKrpWkq3g7mOen7Ehnf3uoh0odSe6W9ioEgVcGkTH5rRpvgMsx6+B26VT50FSA==" saltValue="OYPJzSW0LuTUlsUG4qc45Q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2F861-FFDF-460C-AB1E-6808086168A2}">
  <dimension ref="A1:L50"/>
  <sheetViews>
    <sheetView showGridLines="0" workbookViewId="0">
      <selection activeCell="C8" sqref="C8:E11"/>
    </sheetView>
  </sheetViews>
  <sheetFormatPr defaultColWidth="0" defaultRowHeight="15" x14ac:dyDescent="0.25"/>
  <cols>
    <col min="1" max="1" width="3.7109375" style="8" customWidth="1"/>
    <col min="2" max="2" width="1.5703125" customWidth="1"/>
    <col min="3" max="3" width="18.140625" style="9" customWidth="1"/>
    <col min="4" max="4" width="15" style="10" customWidth="1"/>
    <col min="5" max="5" width="17.7109375" style="10" customWidth="1"/>
    <col min="6" max="6" width="16.7109375" style="10" customWidth="1"/>
    <col min="7" max="7" width="22.7109375" style="10" customWidth="1"/>
    <col min="8" max="8" width="1.5703125" style="10" customWidth="1"/>
    <col min="9" max="10" width="18.42578125" style="10" customWidth="1"/>
    <col min="11" max="11" width="1.85546875" customWidth="1"/>
    <col min="12" max="12" width="9.140625" style="8" customWidth="1"/>
    <col min="13" max="16384" width="9.140625" hidden="1"/>
  </cols>
  <sheetData>
    <row r="1" spans="3:10" s="8" customFormat="1" ht="51" customHeight="1" x14ac:dyDescent="0.25">
      <c r="C1" s="35"/>
      <c r="D1" s="36"/>
      <c r="E1" s="36"/>
      <c r="F1" s="36"/>
      <c r="G1" s="36"/>
      <c r="H1" s="36"/>
      <c r="I1" s="36"/>
      <c r="J1" s="36"/>
    </row>
    <row r="2" spans="3:10" ht="9.75" customHeight="1" x14ac:dyDescent="0.25"/>
    <row r="3" spans="3:10" ht="18.75" customHeight="1" x14ac:dyDescent="0.3">
      <c r="C3" s="39" t="s">
        <v>0</v>
      </c>
      <c r="D3" s="45"/>
      <c r="E3" s="46"/>
      <c r="F3" s="46"/>
      <c r="G3" s="46"/>
      <c r="H3" s="46"/>
    </row>
    <row r="4" spans="3:10" ht="15.75" x14ac:dyDescent="0.25">
      <c r="C4" s="34"/>
      <c r="D4" s="46"/>
      <c r="E4" s="46"/>
      <c r="F4" s="46"/>
      <c r="G4" s="46"/>
      <c r="H4" s="46"/>
    </row>
    <row r="5" spans="3:10" ht="15.75" x14ac:dyDescent="0.25">
      <c r="C5" s="37" t="s">
        <v>20</v>
      </c>
      <c r="D5" s="37"/>
      <c r="E5" s="46"/>
      <c r="F5" s="46"/>
      <c r="G5" s="46"/>
      <c r="H5" s="46"/>
    </row>
    <row r="6" spans="3:10" ht="15.75" x14ac:dyDescent="0.25">
      <c r="C6" s="46"/>
      <c r="D6" s="46"/>
      <c r="E6" s="46"/>
      <c r="F6" s="46"/>
      <c r="G6" s="46"/>
      <c r="H6" s="46"/>
    </row>
    <row r="7" spans="3:10" ht="15.75" x14ac:dyDescent="0.25">
      <c r="C7" s="65" t="s">
        <v>1</v>
      </c>
      <c r="D7" s="66" t="s">
        <v>7</v>
      </c>
      <c r="E7" s="65" t="s">
        <v>3</v>
      </c>
      <c r="F7" s="65" t="s">
        <v>4</v>
      </c>
      <c r="G7" s="65" t="s">
        <v>2</v>
      </c>
      <c r="H7" s="46"/>
      <c r="I7" s="11" t="s">
        <v>5</v>
      </c>
      <c r="J7" s="12">
        <f>SUM($F$49)</f>
        <v>0</v>
      </c>
    </row>
    <row r="8" spans="3:10" ht="15.75" x14ac:dyDescent="0.25">
      <c r="C8" s="48"/>
      <c r="D8" s="55"/>
      <c r="E8" s="49"/>
      <c r="F8" s="49"/>
      <c r="G8" s="50">
        <f>SUM(E8,-F8)</f>
        <v>0</v>
      </c>
      <c r="H8" s="46"/>
      <c r="I8" s="17"/>
      <c r="J8" s="18"/>
    </row>
    <row r="9" spans="3:10" ht="15.75" x14ac:dyDescent="0.25">
      <c r="C9" s="51"/>
      <c r="D9" s="52"/>
      <c r="E9" s="53"/>
      <c r="F9" s="53"/>
      <c r="G9" s="54">
        <f t="shared" ref="G9:G48" si="0">SUM(E9,-F9)</f>
        <v>0</v>
      </c>
      <c r="H9" s="46"/>
      <c r="I9" s="23" t="s">
        <v>6</v>
      </c>
      <c r="J9" s="24">
        <f>SUM($G$49)</f>
        <v>0</v>
      </c>
    </row>
    <row r="10" spans="3:10" ht="15.75" x14ac:dyDescent="0.25">
      <c r="C10" s="48"/>
      <c r="D10" s="55"/>
      <c r="E10" s="49"/>
      <c r="F10" s="49"/>
      <c r="G10" s="50">
        <f t="shared" si="0"/>
        <v>0</v>
      </c>
      <c r="H10" s="46"/>
      <c r="I10" s="17"/>
      <c r="J10" s="18"/>
    </row>
    <row r="11" spans="3:10" ht="15.75" x14ac:dyDescent="0.25">
      <c r="C11" s="51"/>
      <c r="D11" s="52"/>
      <c r="E11" s="53"/>
      <c r="F11" s="53"/>
      <c r="G11" s="54">
        <f t="shared" si="0"/>
        <v>0</v>
      </c>
      <c r="H11" s="46"/>
      <c r="I11" s="25" t="s">
        <v>18</v>
      </c>
      <c r="J11" s="26" t="e">
        <f>SUM($G$49/$D$49)</f>
        <v>#DIV/0!</v>
      </c>
    </row>
    <row r="12" spans="3:10" ht="15.75" x14ac:dyDescent="0.25">
      <c r="C12" s="48"/>
      <c r="D12" s="55"/>
      <c r="E12" s="49"/>
      <c r="F12" s="49"/>
      <c r="G12" s="50">
        <f t="shared" si="0"/>
        <v>0</v>
      </c>
      <c r="H12" s="46"/>
      <c r="I12" s="17"/>
      <c r="J12" s="18"/>
    </row>
    <row r="13" spans="3:10" ht="15.75" x14ac:dyDescent="0.25">
      <c r="C13" s="51"/>
      <c r="D13" s="52"/>
      <c r="E13" s="53"/>
      <c r="F13" s="53"/>
      <c r="G13" s="54">
        <f t="shared" si="0"/>
        <v>0</v>
      </c>
      <c r="H13" s="46"/>
      <c r="I13" s="27" t="s">
        <v>8</v>
      </c>
      <c r="J13" s="28">
        <f>SUM('Tab Comissão'!E16)</f>
        <v>0.01</v>
      </c>
    </row>
    <row r="14" spans="3:10" ht="15.75" x14ac:dyDescent="0.25">
      <c r="C14" s="56"/>
      <c r="D14" s="57"/>
      <c r="E14" s="58"/>
      <c r="F14" s="58"/>
      <c r="G14" s="59">
        <f t="shared" si="0"/>
        <v>0</v>
      </c>
      <c r="H14" s="46"/>
    </row>
    <row r="15" spans="3:10" ht="15.75" x14ac:dyDescent="0.25">
      <c r="C15" s="51"/>
      <c r="D15" s="52"/>
      <c r="E15" s="53"/>
      <c r="F15" s="53"/>
      <c r="G15" s="54">
        <f t="shared" si="0"/>
        <v>0</v>
      </c>
      <c r="H15" s="46"/>
    </row>
    <row r="16" spans="3:10" ht="15.75" x14ac:dyDescent="0.25">
      <c r="C16" s="48"/>
      <c r="D16" s="55"/>
      <c r="E16" s="49"/>
      <c r="F16" s="49"/>
      <c r="G16" s="50">
        <f t="shared" si="0"/>
        <v>0</v>
      </c>
      <c r="H16" s="46"/>
    </row>
    <row r="17" spans="3:8" ht="15.75" x14ac:dyDescent="0.25">
      <c r="C17" s="51"/>
      <c r="D17" s="52"/>
      <c r="E17" s="53"/>
      <c r="F17" s="53"/>
      <c r="G17" s="54">
        <f t="shared" si="0"/>
        <v>0</v>
      </c>
      <c r="H17" s="46"/>
    </row>
    <row r="18" spans="3:8" ht="15.75" x14ac:dyDescent="0.25">
      <c r="C18" s="56"/>
      <c r="D18" s="57"/>
      <c r="E18" s="58"/>
      <c r="F18" s="58"/>
      <c r="G18" s="59">
        <f t="shared" si="0"/>
        <v>0</v>
      </c>
      <c r="H18" s="46"/>
    </row>
    <row r="19" spans="3:8" ht="15.75" x14ac:dyDescent="0.25">
      <c r="C19" s="51"/>
      <c r="D19" s="52"/>
      <c r="E19" s="53"/>
      <c r="F19" s="53"/>
      <c r="G19" s="54">
        <f t="shared" si="0"/>
        <v>0</v>
      </c>
      <c r="H19" s="46"/>
    </row>
    <row r="20" spans="3:8" ht="15.75" x14ac:dyDescent="0.25">
      <c r="C20" s="48"/>
      <c r="D20" s="55"/>
      <c r="E20" s="49"/>
      <c r="F20" s="49"/>
      <c r="G20" s="50">
        <f t="shared" si="0"/>
        <v>0</v>
      </c>
      <c r="H20" s="46"/>
    </row>
    <row r="21" spans="3:8" ht="15.75" x14ac:dyDescent="0.25">
      <c r="C21" s="51"/>
      <c r="D21" s="52"/>
      <c r="E21" s="53"/>
      <c r="F21" s="53"/>
      <c r="G21" s="54">
        <f t="shared" si="0"/>
        <v>0</v>
      </c>
      <c r="H21" s="46"/>
    </row>
    <row r="22" spans="3:8" ht="15.75" x14ac:dyDescent="0.25">
      <c r="C22" s="56"/>
      <c r="D22" s="60"/>
      <c r="E22" s="58"/>
      <c r="F22" s="58"/>
      <c r="G22" s="59">
        <f t="shared" si="0"/>
        <v>0</v>
      </c>
      <c r="H22" s="46"/>
    </row>
    <row r="23" spans="3:8" ht="15.75" x14ac:dyDescent="0.25">
      <c r="C23" s="51"/>
      <c r="D23" s="61"/>
      <c r="E23" s="53"/>
      <c r="F23" s="53"/>
      <c r="G23" s="54">
        <f t="shared" si="0"/>
        <v>0</v>
      </c>
      <c r="H23" s="46"/>
    </row>
    <row r="24" spans="3:8" ht="15.75" x14ac:dyDescent="0.25">
      <c r="C24" s="48"/>
      <c r="D24" s="62"/>
      <c r="E24" s="49"/>
      <c r="F24" s="49"/>
      <c r="G24" s="50">
        <f t="shared" si="0"/>
        <v>0</v>
      </c>
      <c r="H24" s="46"/>
    </row>
    <row r="25" spans="3:8" ht="15.75" x14ac:dyDescent="0.25">
      <c r="C25" s="51"/>
      <c r="D25" s="61"/>
      <c r="E25" s="53"/>
      <c r="F25" s="53"/>
      <c r="G25" s="54">
        <f t="shared" si="0"/>
        <v>0</v>
      </c>
      <c r="H25" s="46"/>
    </row>
    <row r="26" spans="3:8" ht="15.75" x14ac:dyDescent="0.25">
      <c r="C26" s="56"/>
      <c r="D26" s="60"/>
      <c r="E26" s="58"/>
      <c r="F26" s="58"/>
      <c r="G26" s="59">
        <f t="shared" si="0"/>
        <v>0</v>
      </c>
      <c r="H26" s="46"/>
    </row>
    <row r="27" spans="3:8" ht="15.75" x14ac:dyDescent="0.25">
      <c r="C27" s="51"/>
      <c r="D27" s="61"/>
      <c r="E27" s="53"/>
      <c r="F27" s="53"/>
      <c r="G27" s="54">
        <f t="shared" si="0"/>
        <v>0</v>
      </c>
      <c r="H27" s="46"/>
    </row>
    <row r="28" spans="3:8" ht="15.75" x14ac:dyDescent="0.25">
      <c r="C28" s="48"/>
      <c r="D28" s="62"/>
      <c r="E28" s="49"/>
      <c r="F28" s="49"/>
      <c r="G28" s="50">
        <f t="shared" si="0"/>
        <v>0</v>
      </c>
      <c r="H28" s="46"/>
    </row>
    <row r="29" spans="3:8" ht="15.75" x14ac:dyDescent="0.25">
      <c r="C29" s="51"/>
      <c r="D29" s="61"/>
      <c r="E29" s="53"/>
      <c r="F29" s="53"/>
      <c r="G29" s="54">
        <f t="shared" si="0"/>
        <v>0</v>
      </c>
      <c r="H29" s="46"/>
    </row>
    <row r="30" spans="3:8" ht="15.75" x14ac:dyDescent="0.25">
      <c r="C30" s="56"/>
      <c r="D30" s="60"/>
      <c r="E30" s="58"/>
      <c r="F30" s="58"/>
      <c r="G30" s="59">
        <f t="shared" si="0"/>
        <v>0</v>
      </c>
      <c r="H30" s="46"/>
    </row>
    <row r="31" spans="3:8" ht="15.75" x14ac:dyDescent="0.25">
      <c r="C31" s="51"/>
      <c r="D31" s="61"/>
      <c r="E31" s="53"/>
      <c r="F31" s="53"/>
      <c r="G31" s="54">
        <f t="shared" si="0"/>
        <v>0</v>
      </c>
      <c r="H31" s="46"/>
    </row>
    <row r="32" spans="3:8" ht="15.75" x14ac:dyDescent="0.25">
      <c r="C32" s="48"/>
      <c r="D32" s="62"/>
      <c r="E32" s="49"/>
      <c r="F32" s="49"/>
      <c r="G32" s="50">
        <f t="shared" si="0"/>
        <v>0</v>
      </c>
      <c r="H32" s="46"/>
    </row>
    <row r="33" spans="3:8" ht="15.75" x14ac:dyDescent="0.25">
      <c r="C33" s="51"/>
      <c r="D33" s="61"/>
      <c r="E33" s="53"/>
      <c r="F33" s="53"/>
      <c r="G33" s="54">
        <f t="shared" si="0"/>
        <v>0</v>
      </c>
      <c r="H33" s="46"/>
    </row>
    <row r="34" spans="3:8" ht="15.75" x14ac:dyDescent="0.25">
      <c r="C34" s="56"/>
      <c r="D34" s="60"/>
      <c r="E34" s="58"/>
      <c r="F34" s="58"/>
      <c r="G34" s="59">
        <f t="shared" si="0"/>
        <v>0</v>
      </c>
      <c r="H34" s="46"/>
    </row>
    <row r="35" spans="3:8" ht="15.75" x14ac:dyDescent="0.25">
      <c r="C35" s="51"/>
      <c r="D35" s="61"/>
      <c r="E35" s="53"/>
      <c r="F35" s="53"/>
      <c r="G35" s="54">
        <f t="shared" si="0"/>
        <v>0</v>
      </c>
      <c r="H35" s="46"/>
    </row>
    <row r="36" spans="3:8" ht="15.75" x14ac:dyDescent="0.25">
      <c r="C36" s="48"/>
      <c r="D36" s="62"/>
      <c r="E36" s="49"/>
      <c r="F36" s="49"/>
      <c r="G36" s="50">
        <f t="shared" si="0"/>
        <v>0</v>
      </c>
      <c r="H36" s="46"/>
    </row>
    <row r="37" spans="3:8" ht="15.75" x14ac:dyDescent="0.25">
      <c r="C37" s="51"/>
      <c r="D37" s="61"/>
      <c r="E37" s="53"/>
      <c r="F37" s="53"/>
      <c r="G37" s="54">
        <f t="shared" si="0"/>
        <v>0</v>
      </c>
      <c r="H37" s="46"/>
    </row>
    <row r="38" spans="3:8" ht="15.75" x14ac:dyDescent="0.25">
      <c r="C38" s="56"/>
      <c r="D38" s="60"/>
      <c r="E38" s="58"/>
      <c r="F38" s="58"/>
      <c r="G38" s="59">
        <f t="shared" si="0"/>
        <v>0</v>
      </c>
      <c r="H38" s="46"/>
    </row>
    <row r="39" spans="3:8" ht="15.75" x14ac:dyDescent="0.25">
      <c r="C39" s="51"/>
      <c r="D39" s="61"/>
      <c r="E39" s="53"/>
      <c r="F39" s="53"/>
      <c r="G39" s="54">
        <f t="shared" si="0"/>
        <v>0</v>
      </c>
      <c r="H39" s="46"/>
    </row>
    <row r="40" spans="3:8" ht="15.75" x14ac:dyDescent="0.25">
      <c r="C40" s="48"/>
      <c r="D40" s="62"/>
      <c r="E40" s="49"/>
      <c r="F40" s="49"/>
      <c r="G40" s="50">
        <f t="shared" si="0"/>
        <v>0</v>
      </c>
      <c r="H40" s="46"/>
    </row>
    <row r="41" spans="3:8" ht="15.75" x14ac:dyDescent="0.25">
      <c r="C41" s="51"/>
      <c r="D41" s="61"/>
      <c r="E41" s="53"/>
      <c r="F41" s="53"/>
      <c r="G41" s="54">
        <f t="shared" si="0"/>
        <v>0</v>
      </c>
      <c r="H41" s="46"/>
    </row>
    <row r="42" spans="3:8" ht="15.75" x14ac:dyDescent="0.25">
      <c r="C42" s="56"/>
      <c r="D42" s="60"/>
      <c r="E42" s="58"/>
      <c r="F42" s="58"/>
      <c r="G42" s="59">
        <f t="shared" si="0"/>
        <v>0</v>
      </c>
      <c r="H42" s="46"/>
    </row>
    <row r="43" spans="3:8" ht="15.75" x14ac:dyDescent="0.25">
      <c r="C43" s="51"/>
      <c r="D43" s="61"/>
      <c r="E43" s="53"/>
      <c r="F43" s="53"/>
      <c r="G43" s="54">
        <f t="shared" si="0"/>
        <v>0</v>
      </c>
      <c r="H43" s="46"/>
    </row>
    <row r="44" spans="3:8" ht="15.75" x14ac:dyDescent="0.25">
      <c r="C44" s="48"/>
      <c r="D44" s="62"/>
      <c r="E44" s="49"/>
      <c r="F44" s="49"/>
      <c r="G44" s="50">
        <f t="shared" si="0"/>
        <v>0</v>
      </c>
      <c r="H44" s="46"/>
    </row>
    <row r="45" spans="3:8" ht="15.75" x14ac:dyDescent="0.25">
      <c r="C45" s="51"/>
      <c r="D45" s="61"/>
      <c r="E45" s="53"/>
      <c r="F45" s="53"/>
      <c r="G45" s="54">
        <f t="shared" si="0"/>
        <v>0</v>
      </c>
      <c r="H45" s="46"/>
    </row>
    <row r="46" spans="3:8" ht="15.75" x14ac:dyDescent="0.25">
      <c r="C46" s="56"/>
      <c r="D46" s="60"/>
      <c r="E46" s="58"/>
      <c r="F46" s="58"/>
      <c r="G46" s="59">
        <f t="shared" si="0"/>
        <v>0</v>
      </c>
      <c r="H46" s="46"/>
    </row>
    <row r="47" spans="3:8" ht="15.75" x14ac:dyDescent="0.25">
      <c r="C47" s="51"/>
      <c r="D47" s="61"/>
      <c r="E47" s="53"/>
      <c r="F47" s="53"/>
      <c r="G47" s="54">
        <f t="shared" si="0"/>
        <v>0</v>
      </c>
      <c r="H47" s="46"/>
    </row>
    <row r="48" spans="3:8" ht="15.75" x14ac:dyDescent="0.25">
      <c r="C48" s="48"/>
      <c r="D48" s="62"/>
      <c r="E48" s="49"/>
      <c r="F48" s="49"/>
      <c r="G48" s="50">
        <f t="shared" si="0"/>
        <v>0</v>
      </c>
      <c r="H48" s="46"/>
    </row>
    <row r="49" spans="3:8" ht="15.75" x14ac:dyDescent="0.25">
      <c r="C49" s="47"/>
      <c r="D49" s="63">
        <f>COUNT($D$7:$D$48)</f>
        <v>0</v>
      </c>
      <c r="E49" s="50">
        <f>SUM($E$8:$E$48)</f>
        <v>0</v>
      </c>
      <c r="F49" s="50">
        <f>SUM($F$8:$F$48)</f>
        <v>0</v>
      </c>
      <c r="G49" s="50">
        <f>SUM($G$8:$G$48)</f>
        <v>0</v>
      </c>
      <c r="H49" s="46"/>
    </row>
    <row r="50" spans="3:8" ht="15.75" x14ac:dyDescent="0.25">
      <c r="C50" s="47"/>
      <c r="D50" s="46"/>
      <c r="E50" s="46"/>
      <c r="F50" s="46"/>
      <c r="G50" s="64"/>
      <c r="H50" s="46"/>
    </row>
  </sheetData>
  <sheetProtection selectLockedCells="1"/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13E56-3D37-4037-B2A1-D6BBAE731281}">
  <dimension ref="A1:L50"/>
  <sheetViews>
    <sheetView showGridLines="0" workbookViewId="0">
      <selection activeCell="C3" sqref="C3"/>
    </sheetView>
  </sheetViews>
  <sheetFormatPr defaultColWidth="0" defaultRowHeight="15" x14ac:dyDescent="0.25"/>
  <cols>
    <col min="1" max="1" width="4.85546875" style="8" customWidth="1"/>
    <col min="2" max="2" width="1.42578125" customWidth="1"/>
    <col min="3" max="3" width="16.5703125" style="9" customWidth="1"/>
    <col min="4" max="4" width="15" style="10" customWidth="1"/>
    <col min="5" max="5" width="15.5703125" style="10" customWidth="1"/>
    <col min="6" max="6" width="16.42578125" style="10" customWidth="1"/>
    <col min="7" max="7" width="22.7109375" style="10" customWidth="1"/>
    <col min="8" max="8" width="1.85546875" style="10" customWidth="1"/>
    <col min="9" max="9" width="18.28515625" style="10" customWidth="1"/>
    <col min="10" max="10" width="22.5703125" style="10" customWidth="1"/>
    <col min="11" max="11" width="2.42578125" customWidth="1"/>
    <col min="12" max="12" width="9.140625" style="8" customWidth="1"/>
    <col min="13" max="16384" width="9.140625" hidden="1"/>
  </cols>
  <sheetData>
    <row r="1" spans="3:10" s="8" customFormat="1" ht="51" customHeight="1" x14ac:dyDescent="0.25">
      <c r="C1" s="35"/>
      <c r="D1" s="36"/>
      <c r="E1" s="36"/>
      <c r="F1" s="36"/>
      <c r="G1" s="36"/>
      <c r="H1" s="36"/>
      <c r="I1" s="36"/>
      <c r="J1" s="36"/>
    </row>
    <row r="2" spans="3:10" ht="10.5" customHeight="1" x14ac:dyDescent="0.25"/>
    <row r="3" spans="3:10" ht="18" customHeight="1" x14ac:dyDescent="0.3">
      <c r="C3" s="39" t="s">
        <v>0</v>
      </c>
      <c r="D3" s="45"/>
      <c r="E3" s="46"/>
      <c r="F3" s="46"/>
      <c r="G3" s="46"/>
      <c r="H3" s="46"/>
    </row>
    <row r="4" spans="3:10" ht="15.75" x14ac:dyDescent="0.25">
      <c r="C4" s="34"/>
      <c r="D4" s="46"/>
      <c r="E4" s="46"/>
      <c r="F4" s="46"/>
      <c r="G4" s="46"/>
      <c r="H4" s="46"/>
    </row>
    <row r="5" spans="3:10" ht="15.75" x14ac:dyDescent="0.25">
      <c r="C5" s="37" t="s">
        <v>14</v>
      </c>
      <c r="D5" s="37"/>
      <c r="E5" s="46"/>
      <c r="F5" s="46"/>
      <c r="G5" s="46"/>
      <c r="H5" s="46"/>
    </row>
    <row r="6" spans="3:10" ht="15.75" x14ac:dyDescent="0.25">
      <c r="C6" s="46"/>
      <c r="D6" s="46"/>
      <c r="E6" s="46"/>
      <c r="F6" s="46"/>
      <c r="G6" s="46"/>
      <c r="H6" s="46"/>
    </row>
    <row r="7" spans="3:10" ht="15.75" x14ac:dyDescent="0.25">
      <c r="C7" s="65" t="s">
        <v>1</v>
      </c>
      <c r="D7" s="66" t="s">
        <v>7</v>
      </c>
      <c r="E7" s="65" t="s">
        <v>3</v>
      </c>
      <c r="F7" s="65" t="s">
        <v>4</v>
      </c>
      <c r="G7" s="65" t="s">
        <v>2</v>
      </c>
      <c r="H7" s="46"/>
      <c r="I7" s="11" t="s">
        <v>5</v>
      </c>
      <c r="J7" s="12">
        <f>SUM($F$49)</f>
        <v>0</v>
      </c>
    </row>
    <row r="8" spans="3:10" ht="15.75" x14ac:dyDescent="0.25">
      <c r="C8" s="48"/>
      <c r="D8" s="55"/>
      <c r="E8" s="49"/>
      <c r="F8" s="49"/>
      <c r="G8" s="50">
        <f>SUM(E8,-F8)</f>
        <v>0</v>
      </c>
      <c r="H8" s="46"/>
      <c r="I8" s="17"/>
      <c r="J8" s="18"/>
    </row>
    <row r="9" spans="3:10" ht="15.75" x14ac:dyDescent="0.25">
      <c r="C9" s="51"/>
      <c r="D9" s="52"/>
      <c r="E9" s="53"/>
      <c r="F9" s="53"/>
      <c r="G9" s="54">
        <f t="shared" ref="G9:G48" si="0">SUM(E9,-F9)</f>
        <v>0</v>
      </c>
      <c r="H9" s="46"/>
      <c r="I9" s="23" t="s">
        <v>6</v>
      </c>
      <c r="J9" s="24">
        <f>SUM($G$49)</f>
        <v>0</v>
      </c>
    </row>
    <row r="10" spans="3:10" ht="15.75" x14ac:dyDescent="0.25">
      <c r="C10" s="48"/>
      <c r="D10" s="55"/>
      <c r="E10" s="49"/>
      <c r="F10" s="49"/>
      <c r="G10" s="50">
        <f t="shared" si="0"/>
        <v>0</v>
      </c>
      <c r="H10" s="46"/>
      <c r="I10" s="17"/>
      <c r="J10" s="18"/>
    </row>
    <row r="11" spans="3:10" ht="15.75" x14ac:dyDescent="0.25">
      <c r="C11" s="51"/>
      <c r="D11" s="52"/>
      <c r="E11" s="53"/>
      <c r="F11" s="53"/>
      <c r="G11" s="54">
        <f t="shared" si="0"/>
        <v>0</v>
      </c>
      <c r="H11" s="46"/>
      <c r="I11" s="25" t="s">
        <v>18</v>
      </c>
      <c r="J11" s="26" t="e">
        <f>SUM($G$49/$D$49)</f>
        <v>#DIV/0!</v>
      </c>
    </row>
    <row r="12" spans="3:10" ht="15.75" x14ac:dyDescent="0.25">
      <c r="C12" s="48"/>
      <c r="D12" s="55"/>
      <c r="E12" s="49"/>
      <c r="F12" s="49"/>
      <c r="G12" s="50">
        <f t="shared" si="0"/>
        <v>0</v>
      </c>
      <c r="H12" s="46"/>
      <c r="I12" s="17"/>
      <c r="J12" s="18"/>
    </row>
    <row r="13" spans="3:10" ht="15.75" x14ac:dyDescent="0.25">
      <c r="C13" s="51"/>
      <c r="D13" s="52"/>
      <c r="E13" s="53"/>
      <c r="F13" s="53"/>
      <c r="G13" s="54">
        <f t="shared" si="0"/>
        <v>0</v>
      </c>
      <c r="H13" s="46"/>
      <c r="I13" s="27" t="s">
        <v>8</v>
      </c>
      <c r="J13" s="28">
        <f>SUM('Tab Comissão'!E17)</f>
        <v>0.01</v>
      </c>
    </row>
    <row r="14" spans="3:10" ht="15.75" x14ac:dyDescent="0.25">
      <c r="C14" s="56"/>
      <c r="D14" s="57"/>
      <c r="E14" s="58"/>
      <c r="F14" s="58"/>
      <c r="G14" s="59">
        <f t="shared" si="0"/>
        <v>0</v>
      </c>
      <c r="H14" s="46"/>
    </row>
    <row r="15" spans="3:10" ht="15.75" x14ac:dyDescent="0.25">
      <c r="C15" s="51"/>
      <c r="D15" s="52"/>
      <c r="E15" s="53"/>
      <c r="F15" s="53"/>
      <c r="G15" s="54">
        <f t="shared" si="0"/>
        <v>0</v>
      </c>
      <c r="H15" s="46"/>
    </row>
    <row r="16" spans="3:10" ht="15.75" x14ac:dyDescent="0.25">
      <c r="C16" s="48"/>
      <c r="D16" s="55"/>
      <c r="E16" s="49"/>
      <c r="F16" s="49"/>
      <c r="G16" s="50">
        <f t="shared" si="0"/>
        <v>0</v>
      </c>
      <c r="H16" s="46"/>
    </row>
    <row r="17" spans="3:8" ht="15.75" x14ac:dyDescent="0.25">
      <c r="C17" s="51"/>
      <c r="D17" s="52"/>
      <c r="E17" s="53"/>
      <c r="F17" s="53"/>
      <c r="G17" s="54">
        <f t="shared" si="0"/>
        <v>0</v>
      </c>
      <c r="H17" s="46"/>
    </row>
    <row r="18" spans="3:8" ht="15.75" x14ac:dyDescent="0.25">
      <c r="C18" s="56"/>
      <c r="D18" s="57"/>
      <c r="E18" s="58"/>
      <c r="F18" s="58"/>
      <c r="G18" s="59">
        <f t="shared" si="0"/>
        <v>0</v>
      </c>
      <c r="H18" s="46"/>
    </row>
    <row r="19" spans="3:8" ht="15.75" x14ac:dyDescent="0.25">
      <c r="C19" s="51"/>
      <c r="D19" s="52"/>
      <c r="E19" s="53"/>
      <c r="F19" s="53"/>
      <c r="G19" s="54">
        <f t="shared" si="0"/>
        <v>0</v>
      </c>
      <c r="H19" s="46"/>
    </row>
    <row r="20" spans="3:8" ht="15.75" x14ac:dyDescent="0.25">
      <c r="C20" s="48"/>
      <c r="D20" s="55"/>
      <c r="E20" s="49"/>
      <c r="F20" s="49"/>
      <c r="G20" s="50">
        <f t="shared" si="0"/>
        <v>0</v>
      </c>
      <c r="H20" s="46"/>
    </row>
    <row r="21" spans="3:8" ht="15.75" x14ac:dyDescent="0.25">
      <c r="C21" s="51"/>
      <c r="D21" s="61"/>
      <c r="E21" s="53"/>
      <c r="F21" s="53"/>
      <c r="G21" s="54">
        <f t="shared" si="0"/>
        <v>0</v>
      </c>
      <c r="H21" s="46"/>
    </row>
    <row r="22" spans="3:8" ht="15.75" x14ac:dyDescent="0.25">
      <c r="C22" s="56"/>
      <c r="D22" s="60"/>
      <c r="E22" s="58"/>
      <c r="F22" s="58"/>
      <c r="G22" s="59">
        <f t="shared" si="0"/>
        <v>0</v>
      </c>
      <c r="H22" s="46"/>
    </row>
    <row r="23" spans="3:8" ht="15.75" x14ac:dyDescent="0.25">
      <c r="C23" s="51"/>
      <c r="D23" s="61"/>
      <c r="E23" s="53"/>
      <c r="F23" s="53"/>
      <c r="G23" s="54">
        <f t="shared" si="0"/>
        <v>0</v>
      </c>
      <c r="H23" s="46"/>
    </row>
    <row r="24" spans="3:8" ht="15.75" x14ac:dyDescent="0.25">
      <c r="C24" s="48"/>
      <c r="D24" s="62"/>
      <c r="E24" s="49"/>
      <c r="F24" s="49"/>
      <c r="G24" s="50">
        <f t="shared" si="0"/>
        <v>0</v>
      </c>
      <c r="H24" s="46"/>
    </row>
    <row r="25" spans="3:8" ht="15.75" x14ac:dyDescent="0.25">
      <c r="C25" s="51"/>
      <c r="D25" s="61"/>
      <c r="E25" s="53"/>
      <c r="F25" s="53"/>
      <c r="G25" s="54">
        <f t="shared" si="0"/>
        <v>0</v>
      </c>
      <c r="H25" s="46"/>
    </row>
    <row r="26" spans="3:8" ht="15.75" x14ac:dyDescent="0.25">
      <c r="C26" s="56"/>
      <c r="D26" s="60"/>
      <c r="E26" s="58"/>
      <c r="F26" s="58"/>
      <c r="G26" s="59">
        <f t="shared" si="0"/>
        <v>0</v>
      </c>
      <c r="H26" s="46"/>
    </row>
    <row r="27" spans="3:8" ht="15.75" x14ac:dyDescent="0.25">
      <c r="C27" s="51"/>
      <c r="D27" s="61"/>
      <c r="E27" s="53"/>
      <c r="F27" s="53"/>
      <c r="G27" s="54">
        <f t="shared" si="0"/>
        <v>0</v>
      </c>
      <c r="H27" s="46"/>
    </row>
    <row r="28" spans="3:8" ht="15.75" x14ac:dyDescent="0.25">
      <c r="C28" s="48"/>
      <c r="D28" s="62"/>
      <c r="E28" s="49"/>
      <c r="F28" s="49"/>
      <c r="G28" s="50">
        <f t="shared" si="0"/>
        <v>0</v>
      </c>
      <c r="H28" s="46"/>
    </row>
    <row r="29" spans="3:8" ht="15.75" x14ac:dyDescent="0.25">
      <c r="C29" s="51"/>
      <c r="D29" s="61"/>
      <c r="E29" s="53"/>
      <c r="F29" s="53"/>
      <c r="G29" s="54">
        <f t="shared" si="0"/>
        <v>0</v>
      </c>
      <c r="H29" s="46"/>
    </row>
    <row r="30" spans="3:8" ht="15.75" x14ac:dyDescent="0.25">
      <c r="C30" s="56"/>
      <c r="D30" s="60"/>
      <c r="E30" s="58"/>
      <c r="F30" s="58"/>
      <c r="G30" s="59">
        <f t="shared" si="0"/>
        <v>0</v>
      </c>
      <c r="H30" s="46"/>
    </row>
    <row r="31" spans="3:8" ht="15.75" x14ac:dyDescent="0.25">
      <c r="C31" s="51"/>
      <c r="D31" s="61"/>
      <c r="E31" s="53"/>
      <c r="F31" s="53"/>
      <c r="G31" s="54">
        <f t="shared" si="0"/>
        <v>0</v>
      </c>
      <c r="H31" s="46"/>
    </row>
    <row r="32" spans="3:8" ht="15.75" x14ac:dyDescent="0.25">
      <c r="C32" s="48"/>
      <c r="D32" s="62"/>
      <c r="E32" s="49"/>
      <c r="F32" s="49"/>
      <c r="G32" s="50">
        <f t="shared" si="0"/>
        <v>0</v>
      </c>
      <c r="H32" s="46"/>
    </row>
    <row r="33" spans="3:8" ht="15.75" x14ac:dyDescent="0.25">
      <c r="C33" s="51"/>
      <c r="D33" s="61"/>
      <c r="E33" s="53"/>
      <c r="F33" s="53"/>
      <c r="G33" s="54">
        <f t="shared" si="0"/>
        <v>0</v>
      </c>
      <c r="H33" s="46"/>
    </row>
    <row r="34" spans="3:8" ht="15.75" x14ac:dyDescent="0.25">
      <c r="C34" s="56"/>
      <c r="D34" s="60"/>
      <c r="E34" s="58"/>
      <c r="F34" s="58"/>
      <c r="G34" s="59">
        <f t="shared" si="0"/>
        <v>0</v>
      </c>
      <c r="H34" s="46"/>
    </row>
    <row r="35" spans="3:8" ht="15.75" x14ac:dyDescent="0.25">
      <c r="C35" s="51"/>
      <c r="D35" s="61"/>
      <c r="E35" s="53"/>
      <c r="F35" s="53"/>
      <c r="G35" s="54">
        <f t="shared" si="0"/>
        <v>0</v>
      </c>
      <c r="H35" s="46"/>
    </row>
    <row r="36" spans="3:8" ht="15.75" x14ac:dyDescent="0.25">
      <c r="C36" s="48"/>
      <c r="D36" s="62"/>
      <c r="E36" s="49"/>
      <c r="F36" s="49"/>
      <c r="G36" s="50">
        <f t="shared" si="0"/>
        <v>0</v>
      </c>
      <c r="H36" s="46"/>
    </row>
    <row r="37" spans="3:8" ht="15.75" x14ac:dyDescent="0.25">
      <c r="C37" s="51"/>
      <c r="D37" s="61"/>
      <c r="E37" s="53"/>
      <c r="F37" s="53"/>
      <c r="G37" s="54">
        <f t="shared" si="0"/>
        <v>0</v>
      </c>
      <c r="H37" s="46"/>
    </row>
    <row r="38" spans="3:8" ht="15.75" x14ac:dyDescent="0.25">
      <c r="C38" s="56"/>
      <c r="D38" s="60"/>
      <c r="E38" s="58"/>
      <c r="F38" s="58"/>
      <c r="G38" s="59">
        <f t="shared" si="0"/>
        <v>0</v>
      </c>
      <c r="H38" s="46"/>
    </row>
    <row r="39" spans="3:8" ht="15.75" x14ac:dyDescent="0.25">
      <c r="C39" s="51"/>
      <c r="D39" s="61"/>
      <c r="E39" s="53"/>
      <c r="F39" s="53"/>
      <c r="G39" s="54">
        <f t="shared" si="0"/>
        <v>0</v>
      </c>
      <c r="H39" s="46"/>
    </row>
    <row r="40" spans="3:8" ht="15.75" x14ac:dyDescent="0.25">
      <c r="C40" s="48"/>
      <c r="D40" s="62"/>
      <c r="E40" s="49"/>
      <c r="F40" s="49"/>
      <c r="G40" s="50">
        <f t="shared" si="0"/>
        <v>0</v>
      </c>
      <c r="H40" s="46"/>
    </row>
    <row r="41" spans="3:8" ht="15.75" x14ac:dyDescent="0.25">
      <c r="C41" s="51"/>
      <c r="D41" s="61"/>
      <c r="E41" s="53"/>
      <c r="F41" s="53"/>
      <c r="G41" s="54">
        <f t="shared" si="0"/>
        <v>0</v>
      </c>
      <c r="H41" s="46"/>
    </row>
    <row r="42" spans="3:8" ht="15.75" x14ac:dyDescent="0.25">
      <c r="C42" s="56"/>
      <c r="D42" s="60"/>
      <c r="E42" s="58"/>
      <c r="F42" s="58"/>
      <c r="G42" s="59">
        <f t="shared" si="0"/>
        <v>0</v>
      </c>
      <c r="H42" s="46"/>
    </row>
    <row r="43" spans="3:8" ht="15.75" x14ac:dyDescent="0.25">
      <c r="C43" s="51"/>
      <c r="D43" s="61"/>
      <c r="E43" s="53"/>
      <c r="F43" s="53"/>
      <c r="G43" s="54">
        <f t="shared" si="0"/>
        <v>0</v>
      </c>
      <c r="H43" s="46"/>
    </row>
    <row r="44" spans="3:8" ht="15.75" x14ac:dyDescent="0.25">
      <c r="C44" s="48"/>
      <c r="D44" s="62"/>
      <c r="E44" s="49"/>
      <c r="F44" s="49"/>
      <c r="G44" s="50">
        <f t="shared" si="0"/>
        <v>0</v>
      </c>
      <c r="H44" s="46"/>
    </row>
    <row r="45" spans="3:8" ht="15.75" x14ac:dyDescent="0.25">
      <c r="C45" s="51"/>
      <c r="D45" s="61"/>
      <c r="E45" s="53"/>
      <c r="F45" s="53"/>
      <c r="G45" s="54">
        <f t="shared" si="0"/>
        <v>0</v>
      </c>
      <c r="H45" s="46"/>
    </row>
    <row r="46" spans="3:8" ht="15.75" x14ac:dyDescent="0.25">
      <c r="C46" s="56"/>
      <c r="D46" s="60"/>
      <c r="E46" s="58"/>
      <c r="F46" s="58"/>
      <c r="G46" s="59">
        <f t="shared" si="0"/>
        <v>0</v>
      </c>
      <c r="H46" s="46"/>
    </row>
    <row r="47" spans="3:8" ht="15.75" x14ac:dyDescent="0.25">
      <c r="C47" s="51"/>
      <c r="D47" s="61"/>
      <c r="E47" s="53"/>
      <c r="F47" s="53"/>
      <c r="G47" s="54">
        <f t="shared" si="0"/>
        <v>0</v>
      </c>
      <c r="H47" s="46"/>
    </row>
    <row r="48" spans="3:8" ht="15.75" x14ac:dyDescent="0.25">
      <c r="C48" s="48"/>
      <c r="D48" s="62"/>
      <c r="E48" s="49"/>
      <c r="F48" s="49"/>
      <c r="G48" s="50">
        <f t="shared" si="0"/>
        <v>0</v>
      </c>
      <c r="H48" s="46"/>
    </row>
    <row r="49" spans="3:8" ht="15.75" x14ac:dyDescent="0.25">
      <c r="C49" s="47"/>
      <c r="D49" s="63">
        <f>COUNT($D$7:$D$48)</f>
        <v>0</v>
      </c>
      <c r="E49" s="50">
        <f>SUM($E$8:$E$48)</f>
        <v>0</v>
      </c>
      <c r="F49" s="50">
        <f>SUM($F$8:$F$48)</f>
        <v>0</v>
      </c>
      <c r="G49" s="50">
        <f>SUM($G$8:$G$48)</f>
        <v>0</v>
      </c>
      <c r="H49" s="46"/>
    </row>
    <row r="50" spans="3:8" ht="15.75" x14ac:dyDescent="0.25">
      <c r="C50" s="47"/>
      <c r="D50" s="46"/>
      <c r="E50" s="46"/>
      <c r="F50" s="46"/>
      <c r="G50" s="64"/>
      <c r="H50" s="46"/>
    </row>
  </sheetData>
  <sheetProtection algorithmName="SHA-512" hashValue="vsMoU/L7EYDMQSEyFhyxu14DsAHEUQhdbP/0dy4BHL1f9k6FOk/xzO6p7q7/5x3awMecuWXuIKfzg3SNcLxgkg==" saltValue="6uzUUfe+WHNLYCTfnsKQjw==" spinCount="100000" sheet="1" objects="1" scenarios="1" selectLockedCells="1"/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416AC-B47D-41A4-B669-B987AF3D7B36}">
  <dimension ref="A1:K23"/>
  <sheetViews>
    <sheetView showGridLines="0" topLeftCell="A4" workbookViewId="0">
      <selection activeCell="C17" sqref="C17"/>
    </sheetView>
  </sheetViews>
  <sheetFormatPr defaultColWidth="0" defaultRowHeight="15" zeroHeight="1" x14ac:dyDescent="0.25"/>
  <cols>
    <col min="1" max="1" width="4.85546875" style="8" customWidth="1"/>
    <col min="2" max="2" width="1.7109375" customWidth="1"/>
    <col min="3" max="3" width="25.7109375" style="10" customWidth="1"/>
    <col min="4" max="4" width="24.140625" style="10" customWidth="1"/>
    <col min="5" max="5" width="25.7109375" style="33" customWidth="1"/>
    <col min="6" max="6" width="1.5703125" style="69" customWidth="1"/>
    <col min="7" max="7" width="5.5703125" style="8" customWidth="1"/>
    <col min="8" max="11" width="22.7109375" hidden="1" customWidth="1"/>
    <col min="12" max="16384" width="9.140625" hidden="1"/>
  </cols>
  <sheetData>
    <row r="1" spans="3:10" s="8" customFormat="1" ht="54" customHeight="1" x14ac:dyDescent="0.25">
      <c r="C1" s="36"/>
      <c r="D1" s="36"/>
      <c r="E1" s="84"/>
      <c r="F1" s="67"/>
    </row>
    <row r="2" spans="3:10" ht="9.75" customHeight="1" x14ac:dyDescent="0.25"/>
    <row r="3" spans="3:10" ht="19.5" customHeight="1" x14ac:dyDescent="0.3">
      <c r="C3" s="85"/>
      <c r="D3" s="85" t="s">
        <v>19</v>
      </c>
      <c r="E3" s="85"/>
      <c r="F3" s="70"/>
    </row>
    <row r="4" spans="3:10" ht="18" x14ac:dyDescent="0.25">
      <c r="D4" s="86"/>
    </row>
    <row r="5" spans="3:10" ht="18" x14ac:dyDescent="0.25">
      <c r="C5" s="87" t="s">
        <v>10</v>
      </c>
      <c r="D5" s="88" t="s">
        <v>17</v>
      </c>
      <c r="E5" s="89" t="s">
        <v>9</v>
      </c>
      <c r="F5" s="71"/>
    </row>
    <row r="6" spans="3:10" ht="18" x14ac:dyDescent="0.25">
      <c r="C6" s="90" t="s">
        <v>11</v>
      </c>
      <c r="D6" s="91">
        <v>800</v>
      </c>
      <c r="E6" s="92">
        <v>0.05</v>
      </c>
      <c r="F6" s="6"/>
    </row>
    <row r="7" spans="3:10" ht="18" x14ac:dyDescent="0.25">
      <c r="C7" s="93" t="s">
        <v>11</v>
      </c>
      <c r="D7" s="94">
        <v>500</v>
      </c>
      <c r="E7" s="95">
        <v>0.01</v>
      </c>
      <c r="F7" s="6"/>
    </row>
    <row r="8" spans="3:10" ht="18" x14ac:dyDescent="0.25">
      <c r="C8" s="90" t="s">
        <v>16</v>
      </c>
      <c r="D8" s="91">
        <v>499.99</v>
      </c>
      <c r="E8" s="96">
        <v>0</v>
      </c>
      <c r="F8" s="72"/>
    </row>
    <row r="9" spans="3:10" ht="18" x14ac:dyDescent="0.25">
      <c r="C9" s="97"/>
      <c r="D9" s="98"/>
      <c r="E9" s="99"/>
      <c r="F9" s="4"/>
    </row>
    <row r="10" spans="3:10" ht="18" x14ac:dyDescent="0.25">
      <c r="C10" s="97"/>
      <c r="D10" s="98"/>
      <c r="E10" s="99"/>
      <c r="F10" s="4"/>
    </row>
    <row r="11" spans="3:10" ht="18" x14ac:dyDescent="0.25">
      <c r="E11" s="10"/>
      <c r="F11" s="42"/>
      <c r="H11" s="1"/>
      <c r="I11" s="2"/>
      <c r="J11" s="2"/>
    </row>
    <row r="12" spans="3:10" ht="18" x14ac:dyDescent="0.25">
      <c r="C12" s="100" t="s">
        <v>12</v>
      </c>
      <c r="D12" s="100" t="s">
        <v>13</v>
      </c>
      <c r="E12" s="100" t="s">
        <v>8</v>
      </c>
      <c r="F12" s="73"/>
      <c r="G12" s="68"/>
    </row>
    <row r="13" spans="3:10" ht="18" x14ac:dyDescent="0.25">
      <c r="C13" s="104" t="str">
        <f>'Func A'!C5</f>
        <v>Funcionário A</v>
      </c>
      <c r="D13" s="101">
        <f>SUM('Func A'!J9)</f>
        <v>0</v>
      </c>
      <c r="E13" s="101">
        <f>IF(D13&lt;=$D$7,$E$7,IF(D13&lt;=$D$8,$E$8,$E$6)*D13)</f>
        <v>0.01</v>
      </c>
      <c r="F13" s="5"/>
      <c r="J13" s="3"/>
    </row>
    <row r="14" spans="3:10" ht="18" x14ac:dyDescent="0.25">
      <c r="C14" s="105" t="str">
        <f>'Func B'!C5</f>
        <v>Funcionário B</v>
      </c>
      <c r="D14" s="102">
        <f>SUM('Func B'!J9)</f>
        <v>0</v>
      </c>
      <c r="E14" s="103">
        <f>IF(D14&lt;=$D$7,$E$7,IF(D14&lt;=$D$8,$E$8,$E$6)*D14)</f>
        <v>0.01</v>
      </c>
      <c r="F14" s="5"/>
    </row>
    <row r="15" spans="3:10" ht="18" x14ac:dyDescent="0.25">
      <c r="C15" s="104" t="str">
        <f>'Func C'!C5</f>
        <v>Funcionário B</v>
      </c>
      <c r="D15" s="101">
        <f>SUM('Func C'!J9)</f>
        <v>0</v>
      </c>
      <c r="E15" s="101">
        <f>IF(D15&lt;=$D$7,$E$7,IF(D15&lt;=$D$8,$E$8,$E$6)*D15)</f>
        <v>0.01</v>
      </c>
      <c r="F15" s="5"/>
    </row>
    <row r="16" spans="3:10" ht="18" x14ac:dyDescent="0.25">
      <c r="C16" s="105" t="str">
        <f>'Func D'!C5</f>
        <v>Funcionário D</v>
      </c>
      <c r="D16" s="102">
        <f>SUM('Func D'!J9)</f>
        <v>0</v>
      </c>
      <c r="E16" s="103">
        <f>IF(D16&lt;=$D$7,$E$7,IF(D16&lt;=$D$8,$E$8,$E$6)*D16)</f>
        <v>0.01</v>
      </c>
      <c r="F16" s="5"/>
    </row>
    <row r="17" spans="3:6" ht="18" x14ac:dyDescent="0.25">
      <c r="C17" s="104" t="str">
        <f>'Func E'!C5</f>
        <v>Funcionário E</v>
      </c>
      <c r="D17" s="101">
        <f>SUM('Func E'!J9)</f>
        <v>0</v>
      </c>
      <c r="E17" s="101">
        <f>IF(D17&lt;=$D$7,$E$7,IF(D17&lt;=$D$8,$E$8,$E$6)*D17)</f>
        <v>0.01</v>
      </c>
      <c r="F17" s="5"/>
    </row>
    <row r="18" spans="3:6" x14ac:dyDescent="0.25"/>
    <row r="19" spans="3:6" x14ac:dyDescent="0.25"/>
    <row r="20" spans="3:6" s="8" customFormat="1" ht="33" customHeight="1" x14ac:dyDescent="0.25">
      <c r="C20" s="36"/>
      <c r="D20" s="36"/>
      <c r="E20" s="84"/>
      <c r="F20" s="67"/>
    </row>
    <row r="21" spans="3:6" hidden="1" x14ac:dyDescent="0.25"/>
    <row r="22" spans="3:6" hidden="1" x14ac:dyDescent="0.25"/>
    <row r="23" spans="3:6" hidden="1" x14ac:dyDescent="0.25"/>
  </sheetData>
  <sheetProtection algorithmName="SHA-512" hashValue="clKs+GENKf1YIE0SJU6aDPG83JJQIwgfiM6tK4ExTj+njVwU7BHNhM17QtVyWYPDWDXGOQNu+v6PPHOSQGsSAA==" saltValue="AJkpy6C7uhbpYbaTRpRRag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60419-FDDB-4613-AEBA-31D6EFFBF645}">
  <dimension ref="A1:XFD43"/>
  <sheetViews>
    <sheetView showGridLines="0" workbookViewId="0">
      <selection activeCell="C10" sqref="C10"/>
    </sheetView>
  </sheetViews>
  <sheetFormatPr defaultColWidth="0" defaultRowHeight="15" zeroHeight="1" x14ac:dyDescent="0.25"/>
  <cols>
    <col min="1" max="1" width="4.7109375" style="8" customWidth="1"/>
    <col min="2" max="2" width="1.42578125" customWidth="1"/>
    <col min="3" max="3" width="21.42578125" style="10" customWidth="1"/>
    <col min="4" max="4" width="20.5703125" style="10" customWidth="1"/>
    <col min="5" max="7" width="22.7109375" style="10" customWidth="1"/>
    <col min="8" max="8" width="1.85546875" customWidth="1"/>
    <col min="9" max="16383" width="9.140625" hidden="1"/>
    <col min="16384" max="16384" width="21.28515625" style="8" customWidth="1"/>
  </cols>
  <sheetData>
    <row r="1" spans="3:7" s="8" customFormat="1" ht="52.5" customHeight="1" x14ac:dyDescent="0.25">
      <c r="C1" s="36"/>
      <c r="D1" s="36"/>
      <c r="E1" s="36"/>
      <c r="F1" s="36"/>
      <c r="G1" s="36"/>
    </row>
    <row r="2" spans="3:7" ht="11.25" customHeight="1" x14ac:dyDescent="0.25"/>
    <row r="3" spans="3:7" ht="20.25" x14ac:dyDescent="0.3">
      <c r="C3" s="74"/>
      <c r="D3" s="74"/>
      <c r="E3" s="74" t="s">
        <v>15</v>
      </c>
      <c r="F3" s="74"/>
      <c r="G3" s="74"/>
    </row>
    <row r="4" spans="3:7" x14ac:dyDescent="0.25">
      <c r="C4" s="18"/>
      <c r="D4" s="18"/>
      <c r="E4" s="18"/>
      <c r="F4" s="18"/>
      <c r="G4" s="18"/>
    </row>
    <row r="5" spans="3:7" ht="20.25" x14ac:dyDescent="0.3">
      <c r="C5" s="74" t="s">
        <v>12</v>
      </c>
      <c r="D5" s="75" t="s">
        <v>5</v>
      </c>
      <c r="E5" s="76" t="s">
        <v>6</v>
      </c>
      <c r="F5" s="77" t="s">
        <v>18</v>
      </c>
      <c r="G5" s="78" t="s">
        <v>8</v>
      </c>
    </row>
    <row r="6" spans="3:7" ht="20.25" x14ac:dyDescent="0.3">
      <c r="C6" s="79" t="str">
        <f>'Func A'!C5</f>
        <v>Funcionário A</v>
      </c>
      <c r="D6" s="80">
        <f>SUM('Func A'!J7)</f>
        <v>0</v>
      </c>
      <c r="E6" s="81">
        <f>SUM('Func A'!J9)</f>
        <v>0</v>
      </c>
      <c r="F6" s="82" t="e">
        <f>SUM('Func A'!J11)</f>
        <v>#DIV/0!</v>
      </c>
      <c r="G6" s="83">
        <f>SUM('Func A'!J13)</f>
        <v>0.01</v>
      </c>
    </row>
    <row r="7" spans="3:7" ht="20.25" x14ac:dyDescent="0.3">
      <c r="C7" s="79" t="str">
        <f>'Func B'!C5</f>
        <v>Funcionário B</v>
      </c>
      <c r="D7" s="80">
        <f>SUM('Func B'!J7)</f>
        <v>0</v>
      </c>
      <c r="E7" s="81">
        <f>SUM('Func B'!J9)</f>
        <v>0</v>
      </c>
      <c r="F7" s="82" t="e">
        <f>SUM('Func B'!J11)</f>
        <v>#DIV/0!</v>
      </c>
      <c r="G7" s="83">
        <f>SUM('Func B'!J13)</f>
        <v>0.01</v>
      </c>
    </row>
    <row r="8" spans="3:7" ht="20.25" x14ac:dyDescent="0.3">
      <c r="C8" s="79" t="str">
        <f>'Func C'!C5</f>
        <v>Funcionário B</v>
      </c>
      <c r="D8" s="80">
        <f>SUM('Func C'!J7)</f>
        <v>0</v>
      </c>
      <c r="E8" s="81">
        <f>SUM('Func C'!J9)</f>
        <v>0</v>
      </c>
      <c r="F8" s="82" t="e">
        <f>SUM('Func C'!J11)</f>
        <v>#DIV/0!</v>
      </c>
      <c r="G8" s="83">
        <f>SUM('Func C'!J13)</f>
        <v>0.01</v>
      </c>
    </row>
    <row r="9" spans="3:7" ht="20.25" x14ac:dyDescent="0.3">
      <c r="C9" s="79" t="str">
        <f>'Func D'!C5</f>
        <v>Funcionário D</v>
      </c>
      <c r="D9" s="80">
        <f>SUM('Func D'!J7)</f>
        <v>0</v>
      </c>
      <c r="E9" s="81">
        <f>SUM('Func D'!J9)</f>
        <v>0</v>
      </c>
      <c r="F9" s="82" t="e">
        <f>SUM('Func D'!J11)</f>
        <v>#DIV/0!</v>
      </c>
      <c r="G9" s="83">
        <f>SUM('Func D'!J13)</f>
        <v>0.01</v>
      </c>
    </row>
    <row r="10" spans="3:7" ht="20.25" x14ac:dyDescent="0.3">
      <c r="C10" s="79" t="str">
        <f>'Func E'!C5</f>
        <v>Funcionário E</v>
      </c>
      <c r="D10" s="80">
        <f>SUM('Func E'!J7)</f>
        <v>0</v>
      </c>
      <c r="E10" s="81">
        <f>SUM('Func E'!J9)</f>
        <v>0</v>
      </c>
      <c r="F10" s="82" t="e">
        <f>SUM('Func E'!J11)</f>
        <v>#DIV/0!</v>
      </c>
      <c r="G10" s="83">
        <f>SUM('Func E'!J13)</f>
        <v>0.01</v>
      </c>
    </row>
    <row r="11" spans="3:7" x14ac:dyDescent="0.25"/>
    <row r="12" spans="3:7" x14ac:dyDescent="0.25"/>
    <row r="13" spans="3:7" x14ac:dyDescent="0.25"/>
    <row r="14" spans="3:7" x14ac:dyDescent="0.25"/>
    <row r="15" spans="3:7" x14ac:dyDescent="0.25"/>
    <row r="16" spans="3:7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spans="1:1 16384:16384" customFormat="1" x14ac:dyDescent="0.25">
      <c r="A33" s="8"/>
      <c r="XFD33" s="8"/>
    </row>
    <row r="34" spans="1:1 16384:16384" customFormat="1" x14ac:dyDescent="0.25">
      <c r="A34" s="8"/>
      <c r="XFD34" s="8"/>
    </row>
    <row r="35" spans="1:1 16384:16384" customFormat="1" x14ac:dyDescent="0.25">
      <c r="A35" s="8"/>
      <c r="XFD35" s="8"/>
    </row>
    <row r="36" spans="1:1 16384:16384" s="8" customFormat="1" x14ac:dyDescent="0.25"/>
    <row r="37" spans="1:1 16384:16384" customFormat="1" hidden="1" x14ac:dyDescent="0.25">
      <c r="A37" s="8"/>
      <c r="XFD37" s="8"/>
    </row>
    <row r="38" spans="1:1 16384:16384" customFormat="1" hidden="1" x14ac:dyDescent="0.25">
      <c r="A38" s="8"/>
      <c r="XFD38" s="8"/>
    </row>
    <row r="39" spans="1:1 16384:16384" customFormat="1" hidden="1" x14ac:dyDescent="0.25">
      <c r="A39" s="8"/>
      <c r="XFD39" s="8"/>
    </row>
    <row r="40" spans="1:1 16384:16384" customFormat="1" hidden="1" x14ac:dyDescent="0.25">
      <c r="A40" s="8"/>
      <c r="XFD40" s="8"/>
    </row>
    <row r="41" spans="1:1 16384:16384" customFormat="1" hidden="1" x14ac:dyDescent="0.25">
      <c r="A41" s="8"/>
      <c r="XFD41" s="8"/>
    </row>
    <row r="42" spans="1:1 16384:16384" customFormat="1" hidden="1" x14ac:dyDescent="0.25">
      <c r="A42" s="8"/>
      <c r="XFD42" s="8"/>
    </row>
    <row r="43" spans="1:1 16384:16384" customFormat="1" hidden="1" x14ac:dyDescent="0.25">
      <c r="A43" s="8"/>
      <c r="XFD43" s="8"/>
    </row>
  </sheetData>
  <sheetProtection algorithmName="SHA-512" hashValue="gvuXfgrDJxmWj+QxHkemidv4bYlRyq2innce62QtSBX96IeFfFw0KkJ8Xdb1GAbKpt4WJp27pg9RA71N+slIlw==" saltValue="xgygqeaTULABZYZdkL62rw==" spinCount="100000" sheet="1" objects="1" scenarios="1" selectLockedCells="1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Instruções</vt:lpstr>
      <vt:lpstr>Func A</vt:lpstr>
      <vt:lpstr>Func B</vt:lpstr>
      <vt:lpstr>Func C</vt:lpstr>
      <vt:lpstr>Func D</vt:lpstr>
      <vt:lpstr>Func E</vt:lpstr>
      <vt:lpstr>Tab Comissão</vt:lpstr>
      <vt:lpstr>Análise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</dc:creator>
  <cp:lastModifiedBy>Alana Rosemberg</cp:lastModifiedBy>
  <dcterms:created xsi:type="dcterms:W3CDTF">2019-09-26T22:43:20Z</dcterms:created>
  <dcterms:modified xsi:type="dcterms:W3CDTF">2020-09-30T18:48:34Z</dcterms:modified>
</cp:coreProperties>
</file>